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Полепкина ЮС\сайт\раменское\"/>
    </mc:Choice>
  </mc:AlternateContent>
  <xr:revisionPtr revIDLastSave="0" documentId="13_ncr:1_{66CAD40D-2B69-46B6-808E-8435EFEE21B7}" xr6:coauthVersionLast="47" xr6:coauthVersionMax="47" xr10:uidLastSave="{00000000-0000-0000-0000-000000000000}"/>
  <bookViews>
    <workbookView xWindow="-108" yWindow="-108" windowWidth="23256" windowHeight="12576" tabRatio="898" firstSheet="1" activeTab="10" xr2:uid="{00000000-000D-0000-FFFF-FFFF00000000}"/>
  </bookViews>
  <sheets>
    <sheet name="Строг, обрез пил мат" sheetId="2" r:id="rId1"/>
    <sheet name="отделка Бань, Саун" sheetId="4" r:id="rId2"/>
    <sheet name="Погонаж. изд." sheetId="5" r:id="rId3"/>
    <sheet name="Лестнич. эл-ты" sheetId="6" r:id="rId4"/>
    <sheet name="Меб. щит" sheetId="7" r:id="rId5"/>
    <sheet name="Двери и компл" sheetId="8" r:id="rId6"/>
    <sheet name="Фанера, OSB" sheetId="9" r:id="rId7"/>
    <sheet name="Защита древесины " sheetId="10" r:id="rId8"/>
    <sheet name="Меб. фур,Крепеж" sheetId="11" r:id="rId9"/>
    <sheet name="Столярные изд." sheetId="12" r:id="rId10"/>
    <sheet name="Топливо" sheetId="13" r:id="rId11"/>
    <sheet name="Доставка" sheetId="14" r:id="rId12"/>
  </sheets>
  <definedNames>
    <definedName name="_xlnm.Print_Area" localSheetId="5">'Двери и компл'!$A$1:$I$49</definedName>
    <definedName name="_xlnm.Print_Area" localSheetId="3">'Лестнич. эл-ты'!$A$1:$I$49</definedName>
    <definedName name="_xlnm.Print_Area" localSheetId="4">'Меб. щит'!$A$1:$H$103</definedName>
    <definedName name="_xlnm.Print_Area" localSheetId="1">'отделка Бань, Саун'!$A$1:$J$131</definedName>
    <definedName name="_xlnm.Print_Area" localSheetId="2">'Погонаж. изд.'!$A$1:$H$63</definedName>
    <definedName name="_xlnm.Print_Area" localSheetId="0">'Строг, обрез пил мат'!$A$1:$G$210</definedName>
    <definedName name="_xlnm.Print_Area" localSheetId="10">Топливо!$A$1:$H$18</definedName>
    <definedName name="_xlnm.Print_Area" localSheetId="6">'Фанера, OSB'!$A$1:$I$34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G38" i="7"/>
  <c r="E30" i="7" l="1"/>
  <c r="E34" i="7"/>
  <c r="E38" i="7"/>
  <c r="G34" i="7"/>
  <c r="G26" i="7"/>
  <c r="E26" i="7"/>
  <c r="E22" i="7"/>
  <c r="G18" i="7"/>
  <c r="E18" i="7"/>
  <c r="E6" i="7"/>
  <c r="G22" i="7" l="1"/>
  <c r="G14" i="7"/>
  <c r="E14" i="7"/>
  <c r="G10" i="7"/>
  <c r="E10" i="7"/>
  <c r="G6" i="7"/>
</calcChain>
</file>

<file path=xl/sharedStrings.xml><?xml version="1.0" encoding="utf-8"?>
<sst xmlns="http://schemas.openxmlformats.org/spreadsheetml/2006/main" count="2221" uniqueCount="746">
  <si>
    <t>Наименование товара</t>
  </si>
  <si>
    <t>шт</t>
  </si>
  <si>
    <t>м3</t>
  </si>
  <si>
    <t>Деревообрабатывающий завод "БЕЛКА35"</t>
  </si>
  <si>
    <t>Склад: МО, г. Раменское, 2-й км Раменского шоссе, стройбаза Белка35.</t>
  </si>
  <si>
    <t>www.belka35.ru   e-mail: sklad@belka35.ooo</t>
  </si>
  <si>
    <t>Сорт</t>
  </si>
  <si>
    <t>Цена(руб) ОПТ</t>
  </si>
  <si>
    <t>Цена(руб) РОЗНИЦА</t>
  </si>
  <si>
    <t>Евровагонка</t>
  </si>
  <si>
    <t>АВ</t>
  </si>
  <si>
    <t>С</t>
  </si>
  <si>
    <t>Имитация бруса</t>
  </si>
  <si>
    <t>Деревообрабатывающий завод "БЕЛКА35"</t>
  </si>
  <si>
    <t>www.belka35.ru e-mail: sklad@belka35.ooo</t>
  </si>
  <si>
    <t>Вагонка штиль</t>
  </si>
  <si>
    <t>Доска пола</t>
  </si>
  <si>
    <t>Планкен прямой</t>
  </si>
  <si>
    <t>Планкен скошенный</t>
  </si>
  <si>
    <t>Террасная доска</t>
  </si>
  <si>
    <t>Палубная доска</t>
  </si>
  <si>
    <t>125 ₽</t>
  </si>
  <si>
    <t>ВС</t>
  </si>
  <si>
    <t>Рейка строганная массив</t>
  </si>
  <si>
    <t>75 ₽</t>
  </si>
  <si>
    <t>78 ₽</t>
  </si>
  <si>
    <t>45 ₽</t>
  </si>
  <si>
    <t>35 ₽</t>
  </si>
  <si>
    <t>АА</t>
  </si>
  <si>
    <t>115 000 ₽</t>
  </si>
  <si>
    <t>27 ₽</t>
  </si>
  <si>
    <t>Доска строганная</t>
  </si>
  <si>
    <t>88 ₽</t>
  </si>
  <si>
    <t>м2</t>
  </si>
  <si>
    <t>В</t>
  </si>
  <si>
    <t>А</t>
  </si>
  <si>
    <t>Оптовые цены: товар отпускается только УПАКОВКАМИ.</t>
  </si>
  <si>
    <t>Продукция упакована в термоусадочную пленку.</t>
  </si>
  <si>
    <t>Наименование</t>
  </si>
  <si>
    <t>форма / рисунок</t>
  </si>
  <si>
    <t>Размер мм.</t>
  </si>
  <si>
    <t>Порода древесины / Категория</t>
  </si>
  <si>
    <t>Ед. изм</t>
  </si>
  <si>
    <t>Цена (руб) опт</t>
  </si>
  <si>
    <t>Цена (руб) розница</t>
  </si>
  <si>
    <t>Уголок равносторонний</t>
  </si>
  <si>
    <t>гладкий</t>
  </si>
  <si>
    <t>Сосна АА сращ</t>
  </si>
  <si>
    <t>м.п.</t>
  </si>
  <si>
    <t>50,0 ₽</t>
  </si>
  <si>
    <t>Уголок разносторонний</t>
  </si>
  <si>
    <t>50 * 70 * 3000</t>
  </si>
  <si>
    <t>40 * 60 * 3000</t>
  </si>
  <si>
    <t>60,0 ₽</t>
  </si>
  <si>
    <t>30 * 50 * 3000</t>
  </si>
  <si>
    <t>20 * 40 * 3000</t>
  </si>
  <si>
    <t>Раскладка</t>
  </si>
  <si>
    <t>гладкая</t>
  </si>
  <si>
    <t>30,0 ₽</t>
  </si>
  <si>
    <t>40,0 ₽</t>
  </si>
  <si>
    <t>Плинтус</t>
  </si>
  <si>
    <t>Евро</t>
  </si>
  <si>
    <t>18 * 65 * 3000</t>
  </si>
  <si>
    <t>фигурный, гладкий</t>
  </si>
  <si>
    <t>13 * 55 * 3000</t>
  </si>
  <si>
    <t>13 * 45 * 3000</t>
  </si>
  <si>
    <t>13 * 40 * 3000</t>
  </si>
  <si>
    <t>12 * 55 * 3000</t>
  </si>
  <si>
    <t>Сосна ВС сращ</t>
  </si>
  <si>
    <t>14 * 35 * 3000</t>
  </si>
  <si>
    <t>Ель АВ массив</t>
  </si>
  <si>
    <t>Плинтус (Галтель)</t>
  </si>
  <si>
    <t>12 * 35 * 3000</t>
  </si>
  <si>
    <t>12 * 30 * 3000</t>
  </si>
  <si>
    <t>12 * 25 * 3000</t>
  </si>
  <si>
    <t>12 * 20 * 3000</t>
  </si>
  <si>
    <t>Наличник</t>
  </si>
  <si>
    <t>12 * 140 * 2200, 3000</t>
  </si>
  <si>
    <t>12 * 120 * 2200, 3000</t>
  </si>
  <si>
    <t>12 * 100 * 2200, 3000</t>
  </si>
  <si>
    <t>12 * 80 * 2200, 3000</t>
  </si>
  <si>
    <t>12 * 70 * 2200, 3000</t>
  </si>
  <si>
    <t>12 * 60 * 2200, 3000</t>
  </si>
  <si>
    <t>Доборная доска</t>
  </si>
  <si>
    <t>12 * 200 * 2200, 3000</t>
  </si>
  <si>
    <t>Дверная коробка (брус) / четв-ть 40</t>
  </si>
  <si>
    <t>34 * 70 * 2100</t>
  </si>
  <si>
    <t>30 * 70 * 2100</t>
  </si>
  <si>
    <t>Штапик</t>
  </si>
  <si>
    <t>большой</t>
  </si>
  <si>
    <t>10 * 15 * 3000</t>
  </si>
  <si>
    <t>маленький</t>
  </si>
  <si>
    <t>10 * 10 * 3000</t>
  </si>
  <si>
    <t>Порода древесины Ель / Сосна</t>
  </si>
  <si>
    <t>Категория А/А - сращенная безсучковая продукция (открытый/закрытый микрошип)</t>
  </si>
  <si>
    <t>Категория А/В - сращенная или цельноламельная с сучком продукция</t>
  </si>
  <si>
    <t>Категория В/С - сращенная или цельноламельная с сучком продукция , но допускается незначительная синева</t>
  </si>
  <si>
    <t>Наименование и размер</t>
  </si>
  <si>
    <t>Цена ОПТ</t>
  </si>
  <si>
    <t>Цена РОЗНИЦА</t>
  </si>
  <si>
    <t>А/А</t>
  </si>
  <si>
    <t>А/В</t>
  </si>
  <si>
    <t>В/С</t>
  </si>
  <si>
    <t>Ступени 40 х 300 х 800; 900; 1000; 1200мм.</t>
  </si>
  <si>
    <t>***</t>
  </si>
  <si>
    <t>Брус клееный 80*80 2-4х ламельный длина 3000; 4000; 6000 мм.</t>
  </si>
  <si>
    <t>Брус клееный 100*100 2-4х ламельный длина 3000; 4000; 6000 мм.</t>
  </si>
  <si>
    <t>Брус клееный 80*80 в рубашке длина 3000; 4000; 6000 мм.</t>
  </si>
  <si>
    <t>485 ₽</t>
  </si>
  <si>
    <t>Брус клееный 100*100 в рубашке длина 3000; 4000; 6000 мм.</t>
  </si>
  <si>
    <t>755 ₽</t>
  </si>
  <si>
    <t>Балясины 50 х 50 х 900 мм. точеные № 1, 2, 3</t>
  </si>
  <si>
    <t>шт.</t>
  </si>
  <si>
    <t>Столб Начальный 80 х 80 х 1200 мм. точеные № 1, 2, 3</t>
  </si>
  <si>
    <t>640 ₽</t>
  </si>
  <si>
    <t>Балясины 50 х 50 х 900 мм. фрезерованные № 4, 5, 6</t>
  </si>
  <si>
    <t>Столб Начальный 80 х 80 х 1200 мм. фрезерованные № 4, 5, 6</t>
  </si>
  <si>
    <t>Заготовка под балясину 50 х 50 х 900 мм.</t>
  </si>
  <si>
    <t>150 ₽</t>
  </si>
  <si>
    <t>Заготовка под Столб Начальный 80х80х1200 мм.</t>
  </si>
  <si>
    <t>Поручень 45 х 65 (для балясины 50*50) длина: 2500; 3000; 3500; 4000 мм.</t>
  </si>
  <si>
    <t>250 ₽</t>
  </si>
  <si>
    <t>210 ₽</t>
  </si>
  <si>
    <t>Поручень круглый ø-50мм (для плоских балясин ) дл. 3000; 4000 мм.</t>
  </si>
  <si>
    <t>Подбалясенник 65 (для балясины 50*50) длина: 3000; 4000 мм.</t>
  </si>
  <si>
    <t>Рейка 8*50 стык под поручень длина: 3000 мм.</t>
  </si>
  <si>
    <t>Кронштейн металлический для поручня цвет: Черный</t>
  </si>
  <si>
    <t>461 ₽</t>
  </si>
  <si>
    <t>Кронштейн металлический для поручня цвет: Антик</t>
  </si>
  <si>
    <t>620 ₽</t>
  </si>
  <si>
    <t>Шар декоративный ø-80 мм</t>
  </si>
  <si>
    <t>Шар декоративный ø-100 мм</t>
  </si>
  <si>
    <t>Шар декоративный ø-120 мм</t>
  </si>
  <si>
    <t>Шар декоративный ø-150 мм</t>
  </si>
  <si>
    <t>Заглушки, пробки, шканты</t>
  </si>
  <si>
    <t>от 5,8 р</t>
  </si>
  <si>
    <t>Размер</t>
  </si>
  <si>
    <t>Категория</t>
  </si>
  <si>
    <t>Массив древесины</t>
  </si>
  <si>
    <t>Цена опт</t>
  </si>
  <si>
    <t>Цена Розница</t>
  </si>
  <si>
    <t>толщина мм.</t>
  </si>
  <si>
    <t>сращенный или цельноламельный</t>
  </si>
  <si>
    <t>ширина мм.</t>
  </si>
  <si>
    <t>200, 250, 300, 400, 500,600, 800, 1000</t>
  </si>
  <si>
    <t>длина мм.</t>
  </si>
  <si>
    <t>800, 900, 1000, 1200, 1500, 2000, 2500, 3000</t>
  </si>
  <si>
    <t>порода древесины: Сосна</t>
  </si>
  <si>
    <t>сращенный</t>
  </si>
  <si>
    <t>200, 250, 300, 400, 500, 600, 800, 1000</t>
  </si>
  <si>
    <t>порода древесины: Лиственница</t>
  </si>
  <si>
    <t>1 692 ₽</t>
  </si>
  <si>
    <t>94 000 ₽</t>
  </si>
  <si>
    <t>1 890 ₽</t>
  </si>
  <si>
    <t>105 000 ₽</t>
  </si>
  <si>
    <t>200, 300, 400, 500, 600, 800, 1000</t>
  </si>
  <si>
    <t>3 760 ₽</t>
  </si>
  <si>
    <t>4 200 ₽</t>
  </si>
  <si>
    <t>300, 400, 500, 600, 800, 1000, 1200</t>
  </si>
  <si>
    <t>цельноламельный</t>
  </si>
  <si>
    <t>200, 300, 400, 500, 600, 800</t>
  </si>
  <si>
    <t>2 070 ₽</t>
  </si>
  <si>
    <t>от 2000 до 2400</t>
  </si>
  <si>
    <t>2 250 ₽</t>
  </si>
  <si>
    <t>125 000 ₽</t>
  </si>
  <si>
    <t>от 2500 до 3000</t>
  </si>
  <si>
    <t>2 430 ₽</t>
  </si>
  <si>
    <t>135 000 ₽</t>
  </si>
  <si>
    <t>300, 400, 500, 600, 800</t>
  </si>
  <si>
    <t>4 600 ₽</t>
  </si>
  <si>
    <t>5 040 ₽</t>
  </si>
  <si>
    <t>126 000 ₽</t>
  </si>
  <si>
    <t>5 000 ₽</t>
  </si>
  <si>
    <t>5 520 ₽</t>
  </si>
  <si>
    <t>138 000 ₽</t>
  </si>
  <si>
    <t>1000, 1200</t>
  </si>
  <si>
    <t>от 1000 до 1900</t>
  </si>
  <si>
    <t>5 400 ₽</t>
  </si>
  <si>
    <t>5 800 ₽</t>
  </si>
  <si>
    <t>145 000 ₽</t>
  </si>
  <si>
    <t>АЕодн</t>
  </si>
  <si>
    <t>111 500 ₽</t>
  </si>
  <si>
    <t>108 000 ₽</t>
  </si>
  <si>
    <t>155 000 ₽</t>
  </si>
  <si>
    <t>2 689 ₽</t>
  </si>
  <si>
    <t>165 000 ₽</t>
  </si>
  <si>
    <t>4 800 ₽</t>
  </si>
  <si>
    <t>5 500 ₽</t>
  </si>
  <si>
    <t>147 000 ₽</t>
  </si>
  <si>
    <t>5 900 ₽</t>
  </si>
  <si>
    <t>157 000 ₽</t>
  </si>
  <si>
    <t>5 720 ₽</t>
  </si>
  <si>
    <t>150 000 ₽</t>
  </si>
  <si>
    <t>6 200 ₽</t>
  </si>
  <si>
    <t>Двери из массива древесины и комплектующие</t>
  </si>
  <si>
    <t xml:space="preserve"> Порода древесины / Категория</t>
  </si>
  <si>
    <r>
      <rPr>
        <sz val="9"/>
        <color rgb="FF000000"/>
        <rFont val="Arial"/>
        <family val="2"/>
        <charset val="204"/>
      </rPr>
      <t xml:space="preserve">Дверь деревянная №1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</si>
  <si>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t>Ель АВ</t>
  </si>
  <si>
    <r>
      <rPr>
        <sz val="9"/>
        <color rgb="FF000000"/>
        <rFont val="Arial"/>
        <family val="2"/>
        <charset val="204"/>
      </rPr>
      <t xml:space="preserve">Дверь деревянная №2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</si>
  <si>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№3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</si>
  <si>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№4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</si>
  <si>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r>
      <rPr>
        <sz val="9"/>
        <color rgb="FF000000"/>
        <rFont val="Arial"/>
        <family val="2"/>
        <charset val="204"/>
      </rPr>
      <t xml:space="preserve">Дверь деревянная №5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</si>
  <si>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t>Габаритные размеры стандартного дверного полотна: толщина по обвязке - 40 мм, ширина - 600, 700, 800, 900 мм, высота - 2000 мм. Для дверей шириной 900 мм
предусмотрена наценка в размере 100 рублей.</t>
  </si>
  <si>
    <t>Древесно - плитные материалы - Фанера, OSB</t>
  </si>
  <si>
    <t>Обработка</t>
  </si>
  <si>
    <t>толщина, мм</t>
  </si>
  <si>
    <t>формат, мм</t>
  </si>
  <si>
    <r>
      <rPr>
        <b/>
        <sz val="8"/>
        <color theme="1"/>
        <rFont val="Arial"/>
        <family val="2"/>
        <charset val="204"/>
      </rPr>
      <t>Кол-во</t>
    </r>
    <r>
      <rPr>
        <sz val="8"/>
        <color theme="1"/>
        <rFont val="Arial"/>
        <family val="2"/>
        <charset val="204"/>
      </rPr>
      <t xml:space="preserve"> листов в 1 пачке</t>
    </r>
  </si>
  <si>
    <t>за 1 лист</t>
  </si>
  <si>
    <t>Фанера ФК</t>
  </si>
  <si>
    <t>4/4</t>
  </si>
  <si>
    <t>НШ</t>
  </si>
  <si>
    <t>1525 х 1525</t>
  </si>
  <si>
    <t>2/4</t>
  </si>
  <si>
    <t>Ш2</t>
  </si>
  <si>
    <t>Фанера ФСФ</t>
  </si>
  <si>
    <t xml:space="preserve"> </t>
  </si>
  <si>
    <t>1220 х 2440</t>
  </si>
  <si>
    <t>Фанера ФОБ ламинированная</t>
  </si>
  <si>
    <t xml:space="preserve"> УШ</t>
  </si>
  <si>
    <t>F/F</t>
  </si>
  <si>
    <t>OSB-3</t>
  </si>
  <si>
    <t>глад/ глад</t>
  </si>
  <si>
    <t>1250 х 2500</t>
  </si>
  <si>
    <t>Производитель фанеры и латофлексов завод "Парижская Коммуна" г.Ярославль</t>
  </si>
  <si>
    <t>Защита древесины</t>
  </si>
  <si>
    <t xml:space="preserve">Размер / Объем </t>
  </si>
  <si>
    <r>
      <rPr>
        <sz val="11"/>
        <color theme="1"/>
        <rFont val="Arial"/>
        <family val="2"/>
        <charset val="204"/>
      </rPr>
      <t xml:space="preserve">Цена (руб)     </t>
    </r>
    <r>
      <rPr>
        <b/>
        <sz val="11"/>
        <color theme="1"/>
        <rFont val="Arial"/>
        <family val="2"/>
        <charset val="204"/>
      </rPr>
      <t xml:space="preserve">ОПТ  </t>
    </r>
  </si>
  <si>
    <r>
      <rPr>
        <sz val="11"/>
        <color theme="1"/>
        <rFont val="Arial"/>
        <family val="2"/>
        <charset val="204"/>
      </rPr>
      <t xml:space="preserve">Цена (руб)    </t>
    </r>
    <r>
      <rPr>
        <b/>
        <sz val="11"/>
        <color theme="1"/>
        <rFont val="Arial"/>
        <family val="2"/>
        <charset val="204"/>
      </rPr>
      <t>РОЗНИЦА</t>
    </r>
  </si>
  <si>
    <t>Огне-биозащита</t>
  </si>
  <si>
    <t xml:space="preserve">Антисептик Зелест А-3 / фисташковый / готовый состав </t>
  </si>
  <si>
    <t>литр.</t>
  </si>
  <si>
    <t>Антисептик Зелест А-3 / фисташковый / готовый состав</t>
  </si>
  <si>
    <t>Антисептик Зелест А-4 Евробио / фисташковый / готовый состав</t>
  </si>
  <si>
    <t>Огне-биозащита Зелест О-1 плюс / малиновый / готовый состав</t>
  </si>
  <si>
    <t>Огне-биозащита Зелест О-3 проф / рубин / готовый состав</t>
  </si>
  <si>
    <t xml:space="preserve">Ткань вафельное полотно / хлопок 100% / white / белый </t>
  </si>
  <si>
    <t>0,4 * 50</t>
  </si>
  <si>
    <t>метр</t>
  </si>
  <si>
    <t>Цены в прайсе указаны оптовые: товар отпускается только УПАКОВКАМИ.</t>
  </si>
  <si>
    <t>Кол-во в упак. шт</t>
  </si>
  <si>
    <t>Ед. Изм.</t>
  </si>
  <si>
    <t>Заглушки деревянные грибок</t>
  </si>
  <si>
    <t>Заглушка грибок Сосна ø 8/13 мм</t>
  </si>
  <si>
    <t>упак</t>
  </si>
  <si>
    <t>Заглушка грибок Сосна ø 10/15, 12/20, 14/22, 16/25 мм</t>
  </si>
  <si>
    <t>Заглушка грибок Сосна ø 20/30 мм</t>
  </si>
  <si>
    <t>Заглушка грибок Сосна ø 25/33 мм</t>
  </si>
  <si>
    <t>Заглушка грибок Сосна ø 30/35 мм</t>
  </si>
  <si>
    <t>Заглушка грибок Сосна ø 35/41мм</t>
  </si>
  <si>
    <t>Заглушка грибок Сосна ø 40/46 мм</t>
  </si>
  <si>
    <t>Заглушка грибок Сосна ø 50/60 мм</t>
  </si>
  <si>
    <t>1 440 ₽</t>
  </si>
  <si>
    <t>Заглушка грибок Лиственница ø 8/13 мм</t>
  </si>
  <si>
    <t>Заглушка грибок Лиственница ø 10/15 мм</t>
  </si>
  <si>
    <t>Заглушка грибок Лиственница ø 12/20, 14/22, 16/25 мм</t>
  </si>
  <si>
    <t>Заглушка грибок Лиственница ø 20/30 мм</t>
  </si>
  <si>
    <t>Заглушка грибок Лиственница ø 25/33 мм</t>
  </si>
  <si>
    <t>Заглушка грибок Лиственница ø 30/35 мм</t>
  </si>
  <si>
    <t>Заглушка грибок Лиственница ø 35/41мм</t>
  </si>
  <si>
    <t>Заглушка грибок Лиственница ø 40/46 мм</t>
  </si>
  <si>
    <t>Заглушка грибок Лиственница ø 50/60 мм</t>
  </si>
  <si>
    <t>Заглушка грибок Бук ø 8/13 мм</t>
  </si>
  <si>
    <t>Заглушка грибок Бук ø 10/15 мм</t>
  </si>
  <si>
    <t>Заглушка грибок Бук ø 12/20, 14/22, 16/25 мм</t>
  </si>
  <si>
    <t>Заглушка грибок Бук ø 20/30 мм</t>
  </si>
  <si>
    <t>Заглушка грибок Бук ø 25/33 мм</t>
  </si>
  <si>
    <t>Заглушка грибок Бук ø 30/35 мм</t>
  </si>
  <si>
    <t>Заглушка грибок Бук ø 35/41мм</t>
  </si>
  <si>
    <t>Заглушка грибок Бук ø 40/46 мм</t>
  </si>
  <si>
    <t>Заглушка грибок Бук ø 50/60 мм</t>
  </si>
  <si>
    <t>Заглушка грибок Ясень ø 8/13 мм</t>
  </si>
  <si>
    <t>Заглушка грибок Ясень ø 10/15 мм</t>
  </si>
  <si>
    <t>Заглушка грибок Ясень ø 12/20, 14/22, 16/25 мм</t>
  </si>
  <si>
    <t>Заглушка грибок Ясень ø 20/30 мм</t>
  </si>
  <si>
    <t>Заглушка грибок Ясень ø 25/33 мм</t>
  </si>
  <si>
    <t>Заглушка грибок Ясень ø 30/35 мм</t>
  </si>
  <si>
    <t>Заглушка грибок Ясень ø 35/41мм</t>
  </si>
  <si>
    <t>Заглушка грибок Ясень ø 40/46 мм</t>
  </si>
  <si>
    <t>Заглушка грибок Ясень ø 50/60 мм</t>
  </si>
  <si>
    <t>Заглушка грибок Дуб ø 8/13 мм</t>
  </si>
  <si>
    <t>Заглушка грибок Дуб ø 10/15 мм</t>
  </si>
  <si>
    <t>Заглушка грибок Дуб ø 12/20, 14/22, 16/25 мм</t>
  </si>
  <si>
    <t>Заглушка грибок Дуб ø 20/30 мм</t>
  </si>
  <si>
    <t>Заглушка грибок Дуб ø 25/33 мм</t>
  </si>
  <si>
    <t>Заглушка грибок Дуб ø 30/35 мм</t>
  </si>
  <si>
    <t>Заглушка грибок Дуб ø 35/41мм</t>
  </si>
  <si>
    <t>Заглушка грибок Дуб ø 40/46 мм</t>
  </si>
  <si>
    <t>Заглушка грибок Дуб ø 50/60 мм</t>
  </si>
  <si>
    <t>e-mail: sklad@belka35.ooo</t>
  </si>
  <si>
    <t>Пробки деревянные</t>
  </si>
  <si>
    <t>Пробка Сосна ø 8, 10, 12, 14, 16 мм</t>
  </si>
  <si>
    <t>Пробка Сосна ø 20 мм</t>
  </si>
  <si>
    <t>Пробка Сосна ø 25 мм</t>
  </si>
  <si>
    <t>Пробка Сосна ø 30 мм</t>
  </si>
  <si>
    <t>Пробка Сосна ø 35 мм</t>
  </si>
  <si>
    <t>Пробка Сосна ø 40 мм</t>
  </si>
  <si>
    <t>Пробка Сосна ø 50 мм</t>
  </si>
  <si>
    <t>Пробка Сосна ø 60 мм</t>
  </si>
  <si>
    <t>Пробка Лиственница ø 8, 10, 12, 14, 16 мм</t>
  </si>
  <si>
    <t>Пробка Лиственница ø 20 мм</t>
  </si>
  <si>
    <t>Пробка Лиственница ø 25 мм</t>
  </si>
  <si>
    <t>Пробка Лиственница ø 30 мм</t>
  </si>
  <si>
    <t>Пробка Лиственница ø 35 мм</t>
  </si>
  <si>
    <t>Пробка Лиственница ø 40 мм</t>
  </si>
  <si>
    <t>Пробка Лиственница ø 50 мм</t>
  </si>
  <si>
    <t>Пробка Лиственница ø 60 мм</t>
  </si>
  <si>
    <t>Пробка Бук ø 8, 10, 12, 14, 16 мм</t>
  </si>
  <si>
    <t>Пробка Бук ø 20 мм</t>
  </si>
  <si>
    <t>Пробка Бук ø 25 мм</t>
  </si>
  <si>
    <t>Пробка Бук ø 30 мм</t>
  </si>
  <si>
    <t>Пробка Бук ø 35 мм</t>
  </si>
  <si>
    <t>Пробка Бук ø 40 мм</t>
  </si>
  <si>
    <t>Пробка Бук ø 50 мм</t>
  </si>
  <si>
    <t>Пробка Бук ø 60 мм</t>
  </si>
  <si>
    <t>Пробка Ясень ø 8, 10, 12, 14, 16 мм</t>
  </si>
  <si>
    <t>Пробка Ясень ø 20 мм</t>
  </si>
  <si>
    <t>Пробка Ясень ø 25 мм</t>
  </si>
  <si>
    <t>Пробка Ясень ø 30 мм</t>
  </si>
  <si>
    <t>Пробка Ясень ø 35 мм</t>
  </si>
  <si>
    <t>Пробка Ясень ø 40 мм</t>
  </si>
  <si>
    <t>Пробка Ясень ø 50 мм</t>
  </si>
  <si>
    <t>Пробка Ясень ø 60 мм</t>
  </si>
  <si>
    <t>Пробка Дуб ø 8, 10, 12, 14, 16 мм</t>
  </si>
  <si>
    <t>Пробка Дуб ø 20 мм</t>
  </si>
  <si>
    <t>Пробка Дуб ø 25 мм</t>
  </si>
  <si>
    <t>Пробка Дуб ø 30 мм</t>
  </si>
  <si>
    <t>Пробка Дуб ø 35 мм</t>
  </si>
  <si>
    <t>Пробка Дуб ø 40 мм</t>
  </si>
  <si>
    <t>Пробка Дуб ø 50 мм</t>
  </si>
  <si>
    <t>Пробка Дуб ø 60 мм</t>
  </si>
  <si>
    <t>Шкант (нагель) деревянные гладкий</t>
  </si>
  <si>
    <t>Шкант Береза</t>
  </si>
  <si>
    <t>Ø 7, 8 мм</t>
  </si>
  <si>
    <t>L-1000 мм</t>
  </si>
  <si>
    <t>Ø 10, 12 мм</t>
  </si>
  <si>
    <t>Ø 15 мм</t>
  </si>
  <si>
    <t>Ø 20 мм</t>
  </si>
  <si>
    <t>Ø 25 мм</t>
  </si>
  <si>
    <t>Ø 30, 32 мм</t>
  </si>
  <si>
    <t>Ø 40 мм</t>
  </si>
  <si>
    <t>Шкант Сосна</t>
  </si>
  <si>
    <t>Шкант Лиственница</t>
  </si>
  <si>
    <t>L-150 мм</t>
  </si>
  <si>
    <t>L-200 мм</t>
  </si>
  <si>
    <t>Шкант (нагель) деревянные с насечкой</t>
  </si>
  <si>
    <t>Шкант Береза с насечкой</t>
  </si>
  <si>
    <t>Ø 8 мм</t>
  </si>
  <si>
    <t>L-30 мм</t>
  </si>
  <si>
    <t>0,62 ₽</t>
  </si>
  <si>
    <t>0,74 ₽</t>
  </si>
  <si>
    <t>L-40 мм</t>
  </si>
  <si>
    <t>0,81 ₽</t>
  </si>
  <si>
    <t>0,97 ₽</t>
  </si>
  <si>
    <t>L-50 мм</t>
  </si>
  <si>
    <t>1,16 ₽</t>
  </si>
  <si>
    <t>L-60 мм</t>
  </si>
  <si>
    <t>1,39 ₽</t>
  </si>
  <si>
    <t>Ø 10 мм</t>
  </si>
  <si>
    <t>0,89 ₽</t>
  </si>
  <si>
    <t>0,96 ₽</t>
  </si>
  <si>
    <t>1,15 ₽</t>
  </si>
  <si>
    <t>Абразивные материалы</t>
  </si>
  <si>
    <t>Зернистость</t>
  </si>
  <si>
    <t>Цена (руб)</t>
  </si>
  <si>
    <t>Круги шлифовальный на липучке</t>
  </si>
  <si>
    <t>Круг шлифовальный на липучке Klingspor PS 18 EK / Ø125 мм</t>
  </si>
  <si>
    <t>GLS5-8 отв. / без отверстий</t>
  </si>
  <si>
    <t>60, 80, 100, 120, 150, 180, 220, 240</t>
  </si>
  <si>
    <t>Круг шлифовальный на липучке Klingspor PS 18 EK / Ø150мм</t>
  </si>
  <si>
    <t>GLS1-9 отв. / GLS3-6 отв. / без отверстий</t>
  </si>
  <si>
    <t>Шлифовальные ленты бесконечные</t>
  </si>
  <si>
    <t>Круг шлифовальный на липучке Klingspor LS307X / 100 * 610 мм</t>
  </si>
  <si>
    <t>112 ₽</t>
  </si>
  <si>
    <t>100, 120, 150,</t>
  </si>
  <si>
    <t>110 ₽</t>
  </si>
  <si>
    <t>Круг шлифовальный на липучке Klingspor LS307X / 75 * 533 мм</t>
  </si>
  <si>
    <t>81 ₽</t>
  </si>
  <si>
    <t>Круг шлифовальный на липучке Klingspor LS307X / 75 * 457 мм</t>
  </si>
  <si>
    <t>Шлифовальные губки и бруски</t>
  </si>
  <si>
    <t>Шлифовальная губка Klingspor SW501 / 10*98*123 мм / 2-х ст.</t>
  </si>
  <si>
    <t>100, 120, 150</t>
  </si>
  <si>
    <t>56 ₽</t>
  </si>
  <si>
    <t>Шлифовальная губка Klingspor SK500, SK500B / 25*68*98 мм / 4-х ст.</t>
  </si>
  <si>
    <t>80, 100, 120, 150, 180, 220</t>
  </si>
  <si>
    <t>Цена руб.</t>
  </si>
  <si>
    <t>Скрытый крепеж</t>
  </si>
  <si>
    <t>Кляймер для вагонки / упаковка 100 штук</t>
  </si>
  <si>
    <t>№3, 4, 5, 6, 7, 8</t>
  </si>
  <si>
    <t>0,55 р.</t>
  </si>
  <si>
    <t>Кляймер для вагонки усиленный / упаковка 100 штук</t>
  </si>
  <si>
    <t>№4, 5, 6, 7, 8</t>
  </si>
  <si>
    <t>0,90 р.</t>
  </si>
  <si>
    <t>Кляймер для вагонки и панелей "Профи" / упаковка 100 штук</t>
  </si>
  <si>
    <t>от 4 до 8 мм</t>
  </si>
  <si>
    <t>2,98 р.</t>
  </si>
  <si>
    <t>OSFIX Конструктор 190 нержавеющая сталь /6 /2 /0</t>
  </si>
  <si>
    <t>дистанцир / 6 / 2 / 0 мм</t>
  </si>
  <si>
    <t>23,3 ₽</t>
  </si>
  <si>
    <t>OSFIX Конструктор 190 термодиффузия /6 /2 /0</t>
  </si>
  <si>
    <t>20,6 ₽</t>
  </si>
  <si>
    <t>OSFIX Конструктор 190 цинк /6 /2 /0</t>
  </si>
  <si>
    <t>17,6 ₽</t>
  </si>
  <si>
    <t>OSFIX Конструктор 145 нержавеющая сталь /6 /2 /0</t>
  </si>
  <si>
    <t>19,4 ₽</t>
  </si>
  <si>
    <t>OSFIX Конструктор 145 термодиффузия /6 /2 /0</t>
  </si>
  <si>
    <t>18,4 ₽</t>
  </si>
  <si>
    <t>OSFIX Конструктор 145 цинк /6 /2 /0</t>
  </si>
  <si>
    <t>17,4 ₽</t>
  </si>
  <si>
    <t>OSFIX Конструктор 75 нержавеющая сталь /6 /2 /0</t>
  </si>
  <si>
    <t>19,9 ₽</t>
  </si>
  <si>
    <t>OSFIX Конструктор 75 термодиффузия /6 /2 /0</t>
  </si>
  <si>
    <t>15,3 ₽</t>
  </si>
  <si>
    <t>OSFIX Конструктор 75 цинк /6 /2 /0</t>
  </si>
  <si>
    <t>13,8 ₽</t>
  </si>
  <si>
    <t>OSFIX крепление молния 190 цинк</t>
  </si>
  <si>
    <t>с дистанциром</t>
  </si>
  <si>
    <t>13,2 ₽</t>
  </si>
  <si>
    <t>OSFIX крепление молния 145 цинк</t>
  </si>
  <si>
    <t>12,2 ₽</t>
  </si>
  <si>
    <t>OSFIX крепление молния 76 цинк</t>
  </si>
  <si>
    <t>12,7 ₽</t>
  </si>
  <si>
    <t>Средства индивидуальной защиты</t>
  </si>
  <si>
    <t>Маска защитная с клапаном Китай / FFP1 / пятислойная / белая</t>
  </si>
  <si>
    <t>15,64 ₽</t>
  </si>
  <si>
    <t>Перчатки рабочие х/б 5 нити / ПВХ нанесение / класс.10 / белые / черные</t>
  </si>
  <si>
    <t>пара</t>
  </si>
  <si>
    <t>18,00 ₽</t>
  </si>
  <si>
    <t>Перчатки рабочие х/б с двойным латексным покрытием "Стандарт" / класс.13</t>
  </si>
  <si>
    <t>28,00 ₽</t>
  </si>
  <si>
    <t>Упаковочные материалы</t>
  </si>
  <si>
    <t>Скотч лента / прозрачный / 100 м</t>
  </si>
  <si>
    <t>Стрейч 20 мкр / ширина 495 мм / 2,8 кг</t>
  </si>
  <si>
    <t>715,44 ₽</t>
  </si>
  <si>
    <t>Скобяные изделия</t>
  </si>
  <si>
    <t>Петля бабочка Vagner (100*75*2-Р2-АВ)</t>
  </si>
  <si>
    <t>90,0 ₽</t>
  </si>
  <si>
    <t>100,0 ₽</t>
  </si>
  <si>
    <t>Ручка скоба Омега (РС-80 / бронза)</t>
  </si>
  <si>
    <t>80,0 ₽</t>
  </si>
  <si>
    <t>Петля накладная УФ / без покрытия (ПН1-85 / левая)</t>
  </si>
  <si>
    <t>70,0 ₽</t>
  </si>
  <si>
    <t>Петля накладная УФ / без покрытия (ПН1-85 / правая)</t>
  </si>
  <si>
    <t>Петля накладная УФ / без покрытия (ПН1-110 / левая)</t>
  </si>
  <si>
    <t>Петля накладная УФ / без покрытия (ПН1-110 / правая)</t>
  </si>
  <si>
    <t>Петля стрела Amig (551-150*100*1,5 / черный)</t>
  </si>
  <si>
    <t>360,0 ₽</t>
  </si>
  <si>
    <t>400,0 ₽</t>
  </si>
  <si>
    <t>Петля накладная Тифлос (ПН 1-85 / правая / хим.оксид)</t>
  </si>
  <si>
    <t>Петля накладная Тифлос (ПН 1-85 / левая / хим.оксид)</t>
  </si>
  <si>
    <t>Петля накладная Тифлос (ПН 5-40 / хим.оксид)</t>
  </si>
  <si>
    <t>Ручка скоба УФ (РС-100 / цинк)</t>
  </si>
  <si>
    <t>Ручка скоба Омега (РС-80 / медь)</t>
  </si>
  <si>
    <t>7 * 60 * 2500 / 3000</t>
  </si>
  <si>
    <t>7 * 50 * 2500 / 3000</t>
  </si>
  <si>
    <t>7 * 40 * 2500 / 3000</t>
  </si>
  <si>
    <t>7 * 30 * 2500 / 3000</t>
  </si>
  <si>
    <t>7 * 20 * 2500 / 3000</t>
  </si>
  <si>
    <t>Брус клееный 90*90 2-4х ламельный длина 3000; 4000; 6000 мм.</t>
  </si>
  <si>
    <t>Косоур (Тетива) 50 х 300 х 5000, 6000 мм.</t>
  </si>
  <si>
    <t>Косоур (Тетива) 60 х 300 х 5000, 6000 мм.</t>
  </si>
  <si>
    <t>Косоур (Тетива) 50 х 300 х 2500; 3000; 3500; 4000 мм.</t>
  </si>
  <si>
    <t>Косоур (Тетива) 60 х 300 х 2500; 3000; 3500; 4000 мм.</t>
  </si>
  <si>
    <t>Порода древесины</t>
  </si>
  <si>
    <t>Длина мм.</t>
  </si>
  <si>
    <t>м2 общ</t>
  </si>
  <si>
    <t>Вагонка софтлайн 16 * 96/88 мм</t>
  </si>
  <si>
    <t>Осина</t>
  </si>
  <si>
    <t>Экстра (0/I)</t>
  </si>
  <si>
    <t>от 400 до 1500 мм</t>
  </si>
  <si>
    <t>от 1600 до 1900 мм</t>
  </si>
  <si>
    <t>от 2000 до 3000 мм</t>
  </si>
  <si>
    <t>АВ (II)</t>
  </si>
  <si>
    <t>А сращенная</t>
  </si>
  <si>
    <t>Полок 28 * 92 мм</t>
  </si>
  <si>
    <t>от 1000 до 1500 мм</t>
  </si>
  <si>
    <t>от 1600 до 3000 мм</t>
  </si>
  <si>
    <t>стр.1</t>
  </si>
  <si>
    <t>Вагонка софтлайн 15 * 96/88 мм</t>
  </si>
  <si>
    <t>Липа</t>
  </si>
  <si>
    <t>****</t>
  </si>
  <si>
    <t>от 1000 до 1700 мм</t>
  </si>
  <si>
    <t>от 1800 до 1900 мм</t>
  </si>
  <si>
    <t>от 1800 до 3000 мм</t>
  </si>
  <si>
    <t>Уголок равносторонний 26 * 26 мм</t>
  </si>
  <si>
    <t>от 1500 до 3000 мм</t>
  </si>
  <si>
    <t>Раскладка 9 *30 мм</t>
  </si>
  <si>
    <t>Раскладка грибок 15 * 28 мм</t>
  </si>
  <si>
    <t>стр.2</t>
  </si>
  <si>
    <t>Диаметр мм.</t>
  </si>
  <si>
    <t>Можжевельник кавказкий</t>
  </si>
  <si>
    <t>стволы</t>
  </si>
  <si>
    <t>от 10 до 20 мм</t>
  </si>
  <si>
    <t>от 20 до 30 мм</t>
  </si>
  <si>
    <t>от 30 до 40 мм</t>
  </si>
  <si>
    <t>от 40 до 50 мм</t>
  </si>
  <si>
    <t>от 50 до 60 мм</t>
  </si>
  <si>
    <t>от 60 до 70 мм</t>
  </si>
  <si>
    <t>от 70 до 80 мм</t>
  </si>
  <si>
    <t>от 80 до 90 мм</t>
  </si>
  <si>
    <t>от 90 до 100 мм</t>
  </si>
  <si>
    <t>от 100 до 110 мм</t>
  </si>
  <si>
    <t>от 110 до 120 мм</t>
  </si>
  <si>
    <t>от 120 до 130 мм</t>
  </si>
  <si>
    <t>от 130 до 140 мм</t>
  </si>
  <si>
    <t>от 200 до 250 мм</t>
  </si>
  <si>
    <t xml:space="preserve">Услуга напилить в размер для пано </t>
  </si>
  <si>
    <t>Пано из можжевеловых спилов</t>
  </si>
  <si>
    <t>2D</t>
  </si>
  <si>
    <t>рисунок обсуждается</t>
  </si>
  <si>
    <t>3D</t>
  </si>
  <si>
    <t xml:space="preserve">Цена  за метр квадратный ориентировочная, зависит от сложности изделия. Обсуждается индивидуально. </t>
  </si>
  <si>
    <t>стр.3</t>
  </si>
  <si>
    <t>Полок 26 * 90 мм</t>
  </si>
  <si>
    <t>Термо Полок 26 * 90 мм</t>
  </si>
  <si>
    <t>от 140 до 150 мм</t>
  </si>
  <si>
    <t>от 150 до 160 мм</t>
  </si>
  <si>
    <t>от 160 до 170 мм</t>
  </si>
  <si>
    <t>от 170 до 180 мм</t>
  </si>
  <si>
    <t>от 180 до 190 мм</t>
  </si>
  <si>
    <t>от 190 до 200 мм</t>
  </si>
  <si>
    <t>80 * 80 * 2500 / 3000</t>
  </si>
  <si>
    <t>70 * 70 * 2500 / 3000</t>
  </si>
  <si>
    <t>60 * 60 * 2500 / 3000</t>
  </si>
  <si>
    <t>50 * 50 * 2500 / 3000</t>
  </si>
  <si>
    <t>40 * 40 * 2500 / 3000</t>
  </si>
  <si>
    <t>30 * 30 * 2500 / 3000</t>
  </si>
  <si>
    <t>20 * 20 * 2500 / 3000</t>
  </si>
  <si>
    <t>2,0; 2,5; 3,0</t>
  </si>
  <si>
    <t xml:space="preserve"> толщина * ширина общ/раб</t>
  </si>
  <si>
    <t>Кол-во штук</t>
  </si>
  <si>
    <t xml:space="preserve">упаковке </t>
  </si>
  <si>
    <t>1,8; 2,0; 3,0; 5,0</t>
  </si>
  <si>
    <t>C</t>
  </si>
  <si>
    <t>1,8; 3,0</t>
  </si>
  <si>
    <t>Длины, м.</t>
  </si>
  <si>
    <t>Сечение, мм.</t>
  </si>
  <si>
    <t>12,5 *  96/88</t>
  </si>
  <si>
    <t>12,5 *  86/78</t>
  </si>
  <si>
    <t>17 *  96/88</t>
  </si>
  <si>
    <t>17 * 121/113</t>
  </si>
  <si>
    <t xml:space="preserve">6,0; </t>
  </si>
  <si>
    <t>17 * 146/138</t>
  </si>
  <si>
    <t>12,5 * 110/102</t>
  </si>
  <si>
    <t>2,0; 2,5; 2,7; 3,0</t>
  </si>
  <si>
    <t>14 * 146/138</t>
  </si>
  <si>
    <t>Ель/Сосна АВ сращ</t>
  </si>
  <si>
    <t>www.belka35.ooo e-mail: sklad@belka35.ooo</t>
  </si>
  <si>
    <t>Столешница деревянная круглая</t>
  </si>
  <si>
    <t>Столешница деревянная овальная</t>
  </si>
  <si>
    <t>Столешница деревянная прямоугольная</t>
  </si>
  <si>
    <t>Ель/Сосна</t>
  </si>
  <si>
    <t>Размеры</t>
  </si>
  <si>
    <t>28 * 700 *1500 мм</t>
  </si>
  <si>
    <t>толщ.28мм,  Ø800, 1000 мм</t>
  </si>
  <si>
    <t>26 * 96/88</t>
  </si>
  <si>
    <t>6,0;</t>
  </si>
  <si>
    <t>26 * 121/113</t>
  </si>
  <si>
    <t>36 * 96/88</t>
  </si>
  <si>
    <t>36 * 121/113</t>
  </si>
  <si>
    <t>17 * 96</t>
  </si>
  <si>
    <t>2,0; 3,0; 6,0;</t>
  </si>
  <si>
    <t>17 * 121</t>
  </si>
  <si>
    <t>3,0;</t>
  </si>
  <si>
    <t>20 * 96</t>
  </si>
  <si>
    <t>2,5; 3,0;</t>
  </si>
  <si>
    <t>36 * 195/185</t>
  </si>
  <si>
    <t>26 * 130</t>
  </si>
  <si>
    <t>2,0; 2,5; 3,0;</t>
  </si>
  <si>
    <t>Брус обрезной</t>
  </si>
  <si>
    <t>Доска обрезная</t>
  </si>
  <si>
    <t>Рейка обрезная</t>
  </si>
  <si>
    <t>3000; 6000</t>
  </si>
  <si>
    <t>3000; 4000; 6000</t>
  </si>
  <si>
    <t>2000; 2500; 3000</t>
  </si>
  <si>
    <t>Длина, м.</t>
  </si>
  <si>
    <t>30 * 40</t>
  </si>
  <si>
    <t>30 * 30</t>
  </si>
  <si>
    <t>50 * 70;  50 * 50;  40 * 60</t>
  </si>
  <si>
    <t>40 * 50;  40 * 40;  30 * 50</t>
  </si>
  <si>
    <t>30 * 40;  30*30</t>
  </si>
  <si>
    <t>30 * 40;  30 * 30</t>
  </si>
  <si>
    <t>ВВ синева</t>
  </si>
  <si>
    <t xml:space="preserve">20 * 50;  20 * 40; </t>
  </si>
  <si>
    <t>15 * 30;  15 * 40</t>
  </si>
  <si>
    <t>10 * 20</t>
  </si>
  <si>
    <t>10 * 10</t>
  </si>
  <si>
    <t>8 * 50</t>
  </si>
  <si>
    <t>8 * 60</t>
  </si>
  <si>
    <t>20 * 96/100/121/140/150/190</t>
  </si>
  <si>
    <t>2000; 3000; 6000</t>
  </si>
  <si>
    <t>30 * 96/100/121/140/150/190</t>
  </si>
  <si>
    <t>40 * 96/100/121/140/150/190</t>
  </si>
  <si>
    <t>50 * 100/150/200</t>
  </si>
  <si>
    <t>Сечение,  мм</t>
  </si>
  <si>
    <t>Рейка, Брусок, Доска</t>
  </si>
  <si>
    <t xml:space="preserve">Обрезной пиломатериал </t>
  </si>
  <si>
    <t>Строганная продукция</t>
  </si>
  <si>
    <t>Блок-хаус</t>
  </si>
  <si>
    <t>50*50; 100*100; 150*150</t>
  </si>
  <si>
    <t>200*200; 100*150; 100*200</t>
  </si>
  <si>
    <t xml:space="preserve">25*100; 25*150; 25*200; 50*100; 50*150; 50*200  </t>
  </si>
  <si>
    <t>100*100; 150*150; 200*200; 100*150; 100*200</t>
  </si>
  <si>
    <t>2,5; 3,0; 6,0;</t>
  </si>
  <si>
    <t>Лиственница</t>
  </si>
  <si>
    <t>Ель / Сосна</t>
  </si>
  <si>
    <t>2,0; 2,5; 3,0; 4,0</t>
  </si>
  <si>
    <t>20 * 90</t>
  </si>
  <si>
    <t>20 * 140</t>
  </si>
  <si>
    <t>27 * 145/138</t>
  </si>
  <si>
    <t>3,0; 4,0;</t>
  </si>
  <si>
    <t>D</t>
  </si>
  <si>
    <t>Брусок строганный массив</t>
  </si>
  <si>
    <t>Склад: МО, г. Раменское, 2-й км Раменского шоссе, стройбаза Белка35</t>
  </si>
  <si>
    <r>
      <t xml:space="preserve">Цена (руб)     </t>
    </r>
    <r>
      <rPr>
        <b/>
        <sz val="10"/>
        <color theme="1"/>
        <rFont val="Arial"/>
        <family val="2"/>
        <charset val="204"/>
      </rPr>
      <t xml:space="preserve">ОПТ  </t>
    </r>
  </si>
  <si>
    <r>
      <t xml:space="preserve">Цена (руб)    </t>
    </r>
    <r>
      <rPr>
        <b/>
        <sz val="10"/>
        <color theme="1"/>
        <rFont val="Arial"/>
        <family val="2"/>
        <charset val="204"/>
      </rPr>
      <t>РОЗНИЦА</t>
    </r>
  </si>
  <si>
    <t>2,0;</t>
  </si>
  <si>
    <t xml:space="preserve">2,0; 2,5; </t>
  </si>
  <si>
    <t>3,0; 4,0; 5,0</t>
  </si>
  <si>
    <t>28*146/138</t>
  </si>
  <si>
    <t xml:space="preserve"> 3,0; </t>
  </si>
  <si>
    <t>45 * 96/146/196</t>
  </si>
  <si>
    <t>АВС  /  С</t>
  </si>
  <si>
    <t>12,5 * 121/113</t>
  </si>
  <si>
    <t>14 * 121/113</t>
  </si>
  <si>
    <t xml:space="preserve"> 2,0; 2,5; 2,7 </t>
  </si>
  <si>
    <t>Брус клееный 130*130 2-4х ламельный длина 3000; 4000; 6000 мм.</t>
  </si>
  <si>
    <t>Рейка строганная сращенная</t>
  </si>
  <si>
    <t>12 * 150 * 2200, 3000</t>
  </si>
  <si>
    <t>Мебельный щит.толщ.18мм, шир.от 200 до 1200мм. длина.от 800 до 3200мм</t>
  </si>
  <si>
    <t>Мебельный щит.толщ.28мм, шир.от 200 до 1200мм. длина.от 800 до 3200мм</t>
  </si>
  <si>
    <t>Мебельный щит.толщ.40мм, шир.от 200 до 1200мм. длина.от 800 до 3200мм</t>
  </si>
  <si>
    <t>Поручень 50 х 70 (для балясины 50*50) дл: 3000 мм.</t>
  </si>
  <si>
    <t>АЕ</t>
  </si>
  <si>
    <t>ед.изм</t>
  </si>
  <si>
    <t>Порода древесины Лиственница</t>
  </si>
  <si>
    <t>порода древесины: Ель / Сосна</t>
  </si>
  <si>
    <t>Поручень 45 х 75 (для балясины 60*60) длина: 2500; 3000; 3500; 4000 мм.</t>
  </si>
  <si>
    <t>20 * 50;  20 * 40; 20 * 30;</t>
  </si>
  <si>
    <t>20 * 30;</t>
  </si>
  <si>
    <t>20 * 20;</t>
  </si>
  <si>
    <t>Отдел продаж: +7(925) 083-70-77, +7 (926) 417-00-08</t>
  </si>
  <si>
    <t>Отдел продаж: +7(909) 921-66-99, +7 (925) 775-74-77</t>
  </si>
  <si>
    <t>Отдел продаж: +7(909) 921-66-99, +7 (925) 083-70-77, +7 (926) 417-00-08</t>
  </si>
  <si>
    <t>Склад: МО, г. Раменское, 2-й км Раменского шоссе, стройбаза Белка35.  +7(909) 921-66-99, +7 (925) 083-70-77, +7 (925) 775-74-77, +7 (926) 417-00-08</t>
  </si>
  <si>
    <t>Отдел продаж: +7(909) 921-66-99, +7 (925) 083-70-77, +7 (925) 775-74-77, +7 (926) 417-00-08</t>
  </si>
  <si>
    <t>Отдел продаж: +7(909) 921-66-99, +7 (925) 083-70-77, +7 (925) 775-74-77, +7 (926) 417-00-08, +7 (925) 386-77-78</t>
  </si>
  <si>
    <t>Отдел продаж: +7(909) 921-66-99, +7 (903) 770-50-20, +7 (921) 683-98-31, +7 926 417 00 08, +7 (925) 386-77-78</t>
  </si>
  <si>
    <t>Пеллеты фасованные по 15 кг</t>
  </si>
  <si>
    <t>Экстра</t>
  </si>
  <si>
    <t>Ø 6 мм</t>
  </si>
  <si>
    <t>тонна</t>
  </si>
  <si>
    <t>Пеллеты фасованные Биг Бэг от 1000 до 1500 кг</t>
  </si>
  <si>
    <t xml:space="preserve">Дрова березовые колотые </t>
  </si>
  <si>
    <t>Береза</t>
  </si>
  <si>
    <t>до 25 см</t>
  </si>
  <si>
    <t>ест.влажность</t>
  </si>
  <si>
    <t>Производитель OSB - "Кроношпан Могилёв" Республика Беларусь</t>
  </si>
  <si>
    <t>Вагонка софтлайн 14 * 96/88 мм</t>
  </si>
  <si>
    <t>от 1000 до 1400 мм</t>
  </si>
  <si>
    <t>от 1500 до 1700 мм</t>
  </si>
  <si>
    <t>Плинтус 15*42 мм</t>
  </si>
  <si>
    <t>Плинтус (Галтель) 13*27 мм</t>
  </si>
  <si>
    <t>Уголок равносторонний 26 * 40 мм</t>
  </si>
  <si>
    <t>Наличник 15*70 мм</t>
  </si>
  <si>
    <t>Термо Наличник 15*70 мм</t>
  </si>
  <si>
    <t>А (I)</t>
  </si>
  <si>
    <t>Экстра (0)</t>
  </si>
  <si>
    <t>Оконный блок Липа банный / стелопакет прозрач. / фур. цинк (300 х 300 мм)</t>
  </si>
  <si>
    <t>Оконный блок Липа банный / стелопакет прозрач. / фур. цинк (300 х 400 мм)</t>
  </si>
  <si>
    <t>Оконный блок Липа банный / стелопакет прозрач. / фур. цинк (400 х 400 мм)</t>
  </si>
  <si>
    <t>Оконный блок Липа банный / стелопакет прозрач. / фур. цинк (400 х 500 мм)</t>
  </si>
  <si>
    <t>Оконный блок Липа банный / стелопакет прозрач. / фур. цинк (500 х 500 мм)</t>
  </si>
  <si>
    <t>Абажур деревянная Липа / настенный (АНЛ1 / факел / 140/270 * 430 мм)</t>
  </si>
  <si>
    <t>Абажур деревянная Липа / настенный (АНЛ1 / круглый / 230 * 430 мм)</t>
  </si>
  <si>
    <t>Абажур деревянная Липа / угловой (АУЛ1 / факел / 140/270 * 430 мм)</t>
  </si>
  <si>
    <t>Абажур деревянная Липа / угловой (АУЛ2 / круглый / 230 * 430 мм)</t>
  </si>
  <si>
    <t>Решетка вентиляционная деревянная Липа (РВ01 / средняя / 40 * 130 * 270 мм)</t>
  </si>
  <si>
    <t>Решетка вентиляционная деревянная Липа (РВ02 / малая / 40 * 110 * 230 мм)</t>
  </si>
  <si>
    <t>Дверное полотно Липа банное ДО-11 кат.Экстра (0/I) / стекло.корич (с дв-ой короб. / 700 * 1800 мм)</t>
  </si>
  <si>
    <t>Дверное полотно Липа банное ДО-12 кат.Экстра (0/I) / стекло.корич (с дв-ой короб. / 700 * 1800 мм)</t>
  </si>
  <si>
    <t>Дверное полотно Липа банное ДГ-12 кат.Экстра (0/I) (с дв-ой короб. / 700 * 1800 мм)</t>
  </si>
  <si>
    <t>Дверное полотно Липа банное ДГ-13 кат.Экстра (0/I) (с дв-ой короб. / 700 * 1800 мм)</t>
  </si>
  <si>
    <t>Дверное полотно Липа банное ДГ-15 кат.Экстра (0/I) (с дв-ой короб. / 700 * 1800 мм)</t>
  </si>
  <si>
    <t>Дверная ручка деревянная Липа / РД01 / Резная (25 * 70 * 240 мм)</t>
  </si>
  <si>
    <t>Дверная ручка деревянная Липа / РД02 / Капля (65 * 50 * 375 мм)</t>
  </si>
  <si>
    <t>Дверная ручка деревянная Липа / РД03 / Простая (25 * 70 * 210 мм)</t>
  </si>
  <si>
    <t>Комплектующие и аксессуары для бани, сауны</t>
  </si>
  <si>
    <t xml:space="preserve"> Скидку делаем 500 руб/т от обьема 3 тонн.</t>
  </si>
  <si>
    <t>18 * 100 * 3000</t>
  </si>
  <si>
    <r>
      <t xml:space="preserve">Цена(руб)     </t>
    </r>
    <r>
      <rPr>
        <b/>
        <sz val="10"/>
        <color theme="1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</si>
  <si>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color theme="1"/>
        <rFont val="Arial"/>
        <family val="2"/>
        <charset val="204"/>
      </rPr>
      <t>РОЗНИЦА</t>
    </r>
  </si>
  <si>
    <t>18 * 120 * 3000</t>
  </si>
  <si>
    <r>
      <t xml:space="preserve">Дверь деревянная №6 филенчатая  </t>
    </r>
    <r>
      <rPr>
        <sz val="8"/>
        <color rgb="FF000000"/>
        <rFont val="Arial"/>
        <family val="2"/>
        <charset val="204"/>
      </rPr>
      <t>40 х 600,700,800 х 2000 мм</t>
    </r>
  </si>
  <si>
    <t>2,0; 2,5</t>
  </si>
  <si>
    <t>2,0; 2,5;</t>
  </si>
  <si>
    <t>2,0; 5,0;</t>
  </si>
  <si>
    <t>10 * 30</t>
  </si>
  <si>
    <t xml:space="preserve">2000; 2500; 2800; 2900 </t>
  </si>
  <si>
    <t>Длина, мм.</t>
  </si>
  <si>
    <t>27 * 142</t>
  </si>
  <si>
    <t>27 * 140</t>
  </si>
  <si>
    <t>цена расчитывается по рабочей ширине за единицу измерения</t>
  </si>
  <si>
    <r>
      <t xml:space="preserve">Планкен             </t>
    </r>
    <r>
      <rPr>
        <b/>
        <sz val="12"/>
        <color theme="1"/>
        <rFont val="Arial"/>
        <family val="2"/>
        <charset val="204"/>
      </rPr>
      <t>прямой / скошенный</t>
    </r>
  </si>
  <si>
    <t>Террасная доска Вельвет</t>
  </si>
  <si>
    <t>45 * 70</t>
  </si>
  <si>
    <t>А, В, С</t>
  </si>
  <si>
    <t>Лага для пола</t>
  </si>
  <si>
    <t xml:space="preserve"> 14 * 145/138</t>
  </si>
  <si>
    <t xml:space="preserve">14 * 117/110                               </t>
  </si>
  <si>
    <t>20 * 120</t>
  </si>
  <si>
    <t>3,0; 4,0; 6,0</t>
  </si>
  <si>
    <t>Все для бани и сауны от 01.04.2024</t>
  </si>
  <si>
    <t xml:space="preserve"> 2,0; 2,5</t>
  </si>
  <si>
    <t>2,7; 3,0; 4,0; 5,0</t>
  </si>
  <si>
    <t xml:space="preserve">5,0; </t>
  </si>
  <si>
    <t>20 * 190/185</t>
  </si>
  <si>
    <t>17/20 * 96</t>
  </si>
  <si>
    <t>от 900 до 1900</t>
  </si>
  <si>
    <t>10 * 10 сращ пильн</t>
  </si>
  <si>
    <t>20 * 45</t>
  </si>
  <si>
    <t>2,7; 4,0; 5,0</t>
  </si>
  <si>
    <t>АВ (/)</t>
  </si>
  <si>
    <t>10 * 40; 10 * 50</t>
  </si>
  <si>
    <t>20 * 96  (/)</t>
  </si>
  <si>
    <t>20 * 96 (/)</t>
  </si>
  <si>
    <t>6000;</t>
  </si>
  <si>
    <t>Все для бани и сауны от 01.06.2024</t>
  </si>
  <si>
    <t>от 01.06.2024 г.</t>
  </si>
  <si>
    <t>за 6м      + 15%</t>
  </si>
  <si>
    <t>Балясины плоские 20 х 90 х 900 мм.</t>
  </si>
  <si>
    <t xml:space="preserve">Угол 90 поручня хвоя,    для поручня  65 мм. под 50 балясину </t>
  </si>
  <si>
    <t>Окончание поручня 45 х 65, с поручнем 150 мм</t>
  </si>
  <si>
    <t>Поворот 180 поручня хвоя     для поручня  65 мм. под 50 балясину</t>
  </si>
  <si>
    <t xml:space="preserve">Жалюзийные дверцы:  толщина -- 22 мм.                    
ширина: 294 / 344 / 394 / 444 / 494 / 594  мм.                                                                               
длина: 395/442/467/605/715/765/850/1015/1205/1406/1505/1805/1995/2490 мм. </t>
  </si>
  <si>
    <t>Погонажные изделия от 10.06.2024</t>
  </si>
  <si>
    <t>от 10.06.2024</t>
  </si>
  <si>
    <t>от 10.06.2024 г.</t>
  </si>
  <si>
    <t>уточнять</t>
  </si>
  <si>
    <t>Лестничные элементы от 10.06.2024</t>
  </si>
  <si>
    <t>Мебельный щит от 10.06.2024</t>
  </si>
  <si>
    <t>Комплектующие для мебели от 10.06.2024 г.</t>
  </si>
  <si>
    <t>Топливо  15.06.2024 г.</t>
  </si>
  <si>
    <t>20 * 40; 20 * 50</t>
  </si>
  <si>
    <t>25 * 50; 20 * 70</t>
  </si>
  <si>
    <t>от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</si>
</sst>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₽&quot;;[Red]\-#,##0\ &quot;₽&quot;"/>
    <numFmt numFmtId="164" formatCode="0.000"/>
    <numFmt numFmtId="165" formatCode="0.0000"/>
    <numFmt numFmtId="166" formatCode="#,##0&quot; ₽&quot;"/>
    <numFmt numFmtId="167" formatCode="#,##0.0&quot; ₽&quot;"/>
    <numFmt numFmtId="168" formatCode="#,##0\ &quot;₽&quot;"/>
    <numFmt numFmtId="169" formatCode="#,##0.00\ _₽"/>
  </numFmts>
  <fonts count="10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A6A6A6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sz val="11"/>
      <color rgb="FFF2F2F2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7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b/>
      <u/>
      <sz val="12"/>
      <color rgb="FF0563C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2F2F2"/>
      <name val="Arial"/>
      <family val="2"/>
      <charset val="204"/>
    </font>
    <font>
      <sz val="11"/>
      <color rgb="FF808080"/>
      <name val="Arial"/>
      <family val="2"/>
      <charset val="204"/>
    </font>
    <font>
      <b/>
      <sz val="8"/>
      <color rgb="FF333333"/>
      <name val="Arial"/>
      <family val="2"/>
      <charset val="204"/>
    </font>
    <font>
      <b/>
      <u/>
      <sz val="8"/>
      <color rgb="FF0563C1"/>
      <name val="Arial"/>
      <family val="2"/>
      <charset val="204"/>
    </font>
    <font>
      <sz val="8"/>
      <color rgb="FF000000"/>
      <name val="Arial"/>
      <family val="2"/>
      <charset val="204"/>
    </font>
    <font>
      <b/>
      <u/>
      <sz val="8"/>
      <color rgb="FF0563C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rgb="FF1A1A18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b/>
      <sz val="11"/>
      <color theme="0" tint="-0.34998626667073579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563C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</font>
    <font>
      <sz val="1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theme="0" tint="-0.249977111117893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u/>
      <sz val="10"/>
      <color rgb="FF0563C1"/>
      <name val="Arial"/>
      <family val="2"/>
      <charset val="204"/>
    </font>
    <font>
      <b/>
      <sz val="26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</font>
    <font>
      <b/>
      <sz val="18"/>
      <color rgb="FF000000"/>
      <name val="Calibri"/>
      <family val="2"/>
      <charset val="204"/>
      <scheme val="minor"/>
    </font>
    <font>
      <b/>
      <sz val="16"/>
      <color theme="1" tint="0.499984740745262"/>
      <name val="Calibri"/>
      <family val="2"/>
      <charset val="204"/>
    </font>
    <font>
      <sz val="11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</font>
    <font>
      <b/>
      <sz val="7"/>
      <color theme="1" tint="0.499984740745262"/>
      <name val="Arial"/>
      <family val="2"/>
      <charset val="204"/>
    </font>
    <font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color theme="0" tint="-0.1499984740745262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theme="1" tint="0.249977111117893"/>
      <name val="Arial"/>
      <family val="2"/>
      <charset val="204"/>
    </font>
    <font>
      <sz val="9"/>
      <color theme="1" tint="0.249977111117893"/>
      <name val="Arial"/>
      <family val="2"/>
      <charset val="204"/>
    </font>
    <font>
      <sz val="11"/>
      <color theme="1" tint="0.249977111117893"/>
      <name val="Calibri"/>
      <family val="2"/>
      <charset val="204"/>
    </font>
    <font>
      <b/>
      <sz val="11"/>
      <color theme="1" tint="0.249977111117893"/>
      <name val="Arial"/>
      <family val="2"/>
      <charset val="204"/>
    </font>
    <font>
      <sz val="10"/>
      <color theme="1" tint="0.249977111117893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FF99"/>
        <bgColor rgb="FF99FF99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CCFFFF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2DCDB"/>
      </patternFill>
    </fill>
    <fill>
      <patternFill patternType="solid">
        <fgColor theme="5" tint="0.59999389629810485"/>
        <bgColor rgb="FFFCD5B4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0"/>
        <bgColor rgb="FF99FF99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FCE4D6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99FF99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99FF99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CE4D6"/>
      </patternFill>
    </fill>
    <fill>
      <patternFill patternType="solid">
        <fgColor theme="4" tint="0.79998168889431442"/>
        <bgColor rgb="FF99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99FF99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rgb="FFF2F2F2"/>
      </patternFill>
    </fill>
    <fill>
      <patternFill patternType="solid">
        <fgColor theme="0" tint="-4.9989318521683403E-2"/>
        <bgColor rgb="FF99FF99"/>
      </patternFill>
    </fill>
    <fill>
      <patternFill patternType="solid">
        <fgColor theme="0" tint="-4.9989318521683403E-2"/>
        <bgColor indexed="64"/>
      </patternFill>
    </fill>
  </fills>
  <borders count="155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4" fillId="0" borderId="34"/>
  </cellStyleXfs>
  <cellXfs count="123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Alignment="1">
      <alignment vertical="center" wrapText="1"/>
    </xf>
    <xf numFmtId="0" fontId="3" fillId="3" borderId="19" xfId="0" applyFont="1" applyFill="1" applyBorder="1"/>
    <xf numFmtId="164" fontId="14" fillId="0" borderId="0" xfId="0" applyNumberFormat="1" applyFont="1"/>
    <xf numFmtId="1" fontId="15" fillId="3" borderId="5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32" fillId="3" borderId="2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 vertical="center" wrapText="1"/>
    </xf>
    <xf numFmtId="167" fontId="31" fillId="3" borderId="6" xfId="0" applyNumberFormat="1" applyFont="1" applyFill="1" applyBorder="1" applyAlignment="1">
      <alignment horizontal="center" vertical="center"/>
    </xf>
    <xf numFmtId="166" fontId="31" fillId="5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horizontal="center"/>
    </xf>
    <xf numFmtId="165" fontId="3" fillId="0" borderId="0" xfId="0" applyNumberFormat="1" applyFont="1"/>
    <xf numFmtId="0" fontId="30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166" fontId="15" fillId="3" borderId="41" xfId="0" applyNumberFormat="1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horizontal="center" vertical="center" wrapText="1"/>
    </xf>
    <xf numFmtId="166" fontId="15" fillId="3" borderId="49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10" fillId="3" borderId="55" xfId="0" applyFont="1" applyFill="1" applyBorder="1" applyAlignment="1">
      <alignment horizontal="center" vertical="center" wrapText="1"/>
    </xf>
    <xf numFmtId="167" fontId="11" fillId="3" borderId="56" xfId="0" applyNumberFormat="1" applyFont="1" applyFill="1" applyBorder="1" applyAlignment="1">
      <alignment horizontal="center" vertical="center" wrapText="1"/>
    </xf>
    <xf numFmtId="167" fontId="11" fillId="3" borderId="57" xfId="0" applyNumberFormat="1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0" fontId="32" fillId="3" borderId="6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20" xfId="0" applyFont="1" applyFill="1" applyBorder="1" applyAlignment="1"/>
    <xf numFmtId="0" fontId="32" fillId="3" borderId="10" xfId="0" applyFont="1" applyFill="1" applyBorder="1" applyAlignment="1"/>
    <xf numFmtId="0" fontId="32" fillId="3" borderId="6" xfId="0" applyFont="1" applyFill="1" applyBorder="1" applyAlignment="1"/>
    <xf numFmtId="0" fontId="32" fillId="3" borderId="4" xfId="0" applyFont="1" applyFill="1" applyBorder="1" applyAlignment="1"/>
    <xf numFmtId="0" fontId="32" fillId="3" borderId="4" xfId="0" applyFont="1" applyFill="1" applyBorder="1" applyAlignment="1"/>
    <xf numFmtId="0" fontId="32" fillId="3" borderId="12" xfId="0" applyFont="1" applyFill="1" applyBorder="1" applyAlignment="1"/>
    <xf numFmtId="0" fontId="32" fillId="3" borderId="20" xfId="0" applyFont="1" applyFill="1" applyBorder="1" applyAlignment="1"/>
    <xf numFmtId="0" fontId="15" fillId="10" borderId="70" xfId="0" applyFont="1" applyFill="1" applyBorder="1" applyAlignment="1">
      <alignment vertical="center"/>
    </xf>
    <xf numFmtId="0" fontId="20" fillId="10" borderId="70" xfId="0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20" fillId="8" borderId="23" xfId="0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15" fillId="9" borderId="23" xfId="0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15" fillId="19" borderId="23" xfId="0" applyFont="1" applyFill="1" applyBorder="1" applyAlignment="1">
      <alignment vertical="center"/>
    </xf>
    <xf numFmtId="0" fontId="20" fillId="19" borderId="23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7" fillId="3" borderId="67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/>
    </xf>
    <xf numFmtId="0" fontId="32" fillId="3" borderId="37" xfId="0" applyFont="1" applyFill="1" applyBorder="1" applyAlignment="1">
      <alignment horizontal="center"/>
    </xf>
    <xf numFmtId="0" fontId="28" fillId="3" borderId="76" xfId="0" applyFont="1" applyFill="1" applyBorder="1" applyAlignment="1">
      <alignment horizontal="left" vertical="center"/>
    </xf>
    <xf numFmtId="0" fontId="28" fillId="3" borderId="36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center"/>
    </xf>
    <xf numFmtId="0" fontId="24" fillId="3" borderId="37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center"/>
    </xf>
    <xf numFmtId="0" fontId="32" fillId="3" borderId="29" xfId="0" applyFont="1" applyFill="1" applyBorder="1" applyAlignment="1">
      <alignment horizontal="center"/>
    </xf>
    <xf numFmtId="0" fontId="28" fillId="3" borderId="76" xfId="0" applyFont="1" applyFill="1" applyBorder="1" applyAlignment="1">
      <alignment vertical="center"/>
    </xf>
    <xf numFmtId="0" fontId="28" fillId="3" borderId="36" xfId="0" applyFont="1" applyFill="1" applyBorder="1" applyAlignment="1">
      <alignment vertical="center" wrapText="1"/>
    </xf>
    <xf numFmtId="0" fontId="28" fillId="3" borderId="36" xfId="0" applyFont="1" applyFill="1" applyBorder="1"/>
    <xf numFmtId="0" fontId="28" fillId="3" borderId="29" xfId="0" applyFont="1" applyFill="1" applyBorder="1"/>
    <xf numFmtId="0" fontId="27" fillId="3" borderId="76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/>
    </xf>
    <xf numFmtId="0" fontId="27" fillId="3" borderId="37" xfId="0" applyFont="1" applyFill="1" applyBorder="1" applyAlignment="1">
      <alignment horizontal="center"/>
    </xf>
    <xf numFmtId="0" fontId="28" fillId="3" borderId="76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 wrapText="1"/>
    </xf>
    <xf numFmtId="0" fontId="32" fillId="3" borderId="8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168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19" borderId="23" xfId="0" applyFont="1" applyFill="1" applyBorder="1" applyAlignment="1">
      <alignment vertical="center" wrapText="1"/>
    </xf>
    <xf numFmtId="0" fontId="20" fillId="8" borderId="23" xfId="0" applyFont="1" applyFill="1" applyBorder="1" applyAlignment="1">
      <alignment vertical="center" wrapText="1"/>
    </xf>
    <xf numFmtId="0" fontId="21" fillId="9" borderId="22" xfId="0" applyFont="1" applyFill="1" applyBorder="1" applyAlignment="1">
      <alignment vertical="center" wrapText="1"/>
    </xf>
    <xf numFmtId="0" fontId="20" fillId="9" borderId="23" xfId="0" applyFont="1" applyFill="1" applyBorder="1" applyAlignment="1">
      <alignment vertical="center" wrapText="1"/>
    </xf>
    <xf numFmtId="0" fontId="20" fillId="10" borderId="70" xfId="0" applyFont="1" applyFill="1" applyBorder="1" applyAlignment="1">
      <alignment vertical="center" wrapText="1"/>
    </xf>
    <xf numFmtId="0" fontId="39" fillId="6" borderId="18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0" fontId="21" fillId="6" borderId="23" xfId="0" applyFont="1" applyFill="1" applyBorder="1" applyAlignment="1">
      <alignment vertical="center" wrapText="1"/>
    </xf>
    <xf numFmtId="0" fontId="40" fillId="6" borderId="12" xfId="0" applyFont="1" applyFill="1" applyBorder="1" applyAlignment="1">
      <alignment vertical="center"/>
    </xf>
    <xf numFmtId="0" fontId="41" fillId="6" borderId="20" xfId="0" applyFont="1" applyFill="1" applyBorder="1" applyAlignment="1">
      <alignment horizontal="left" vertical="center"/>
    </xf>
    <xf numFmtId="0" fontId="21" fillId="6" borderId="20" xfId="0" applyFont="1" applyFill="1" applyBorder="1" applyAlignment="1">
      <alignment vertical="center"/>
    </xf>
    <xf numFmtId="0" fontId="40" fillId="6" borderId="8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0" fontId="42" fillId="6" borderId="18" xfId="0" applyFont="1" applyFill="1" applyBorder="1" applyAlignment="1">
      <alignment vertical="center"/>
    </xf>
    <xf numFmtId="0" fontId="20" fillId="6" borderId="23" xfId="0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20" fillId="6" borderId="23" xfId="0" applyFont="1" applyFill="1" applyBorder="1" applyAlignment="1">
      <alignment vertical="center" wrapText="1"/>
    </xf>
    <xf numFmtId="0" fontId="42" fillId="6" borderId="13" xfId="0" applyFont="1" applyFill="1" applyBorder="1" applyAlignment="1">
      <alignment vertical="center"/>
    </xf>
    <xf numFmtId="0" fontId="20" fillId="6" borderId="22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0" fontId="20" fillId="6" borderId="2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/>
    </xf>
    <xf numFmtId="0" fontId="21" fillId="7" borderId="23" xfId="0" applyFont="1" applyFill="1" applyBorder="1" applyAlignment="1">
      <alignment vertical="center" wrapText="1"/>
    </xf>
    <xf numFmtId="0" fontId="40" fillId="7" borderId="12" xfId="0" applyFont="1" applyFill="1" applyBorder="1" applyAlignment="1">
      <alignment vertical="center"/>
    </xf>
    <xf numFmtId="0" fontId="21" fillId="7" borderId="20" xfId="0" applyFont="1" applyFill="1" applyBorder="1" applyAlignment="1">
      <alignment vertical="center"/>
    </xf>
    <xf numFmtId="0" fontId="40" fillId="7" borderId="8" xfId="0" applyFont="1" applyFill="1" applyBorder="1" applyAlignment="1">
      <alignment vertical="center"/>
    </xf>
    <xf numFmtId="0" fontId="21" fillId="7" borderId="10" xfId="0" applyFont="1" applyFill="1" applyBorder="1" applyAlignment="1">
      <alignment vertical="center"/>
    </xf>
    <xf numFmtId="0" fontId="42" fillId="7" borderId="18" xfId="0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20" fillId="7" borderId="23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9" fillId="19" borderId="23" xfId="0" applyFont="1" applyFill="1" applyBorder="1" applyAlignment="1">
      <alignment vertical="center"/>
    </xf>
    <xf numFmtId="0" fontId="21" fillId="19" borderId="23" xfId="0" applyFont="1" applyFill="1" applyBorder="1" applyAlignment="1">
      <alignment vertical="center" wrapText="1"/>
    </xf>
    <xf numFmtId="0" fontId="40" fillId="19" borderId="12" xfId="0" applyFont="1" applyFill="1" applyBorder="1" applyAlignment="1">
      <alignment vertical="center"/>
    </xf>
    <xf numFmtId="0" fontId="43" fillId="19" borderId="20" xfId="0" applyFont="1" applyFill="1" applyBorder="1" applyAlignment="1">
      <alignment horizontal="left" vertical="center"/>
    </xf>
    <xf numFmtId="0" fontId="21" fillId="19" borderId="20" xfId="0" applyFont="1" applyFill="1" applyBorder="1" applyAlignment="1">
      <alignment vertical="center"/>
    </xf>
    <xf numFmtId="0" fontId="40" fillId="19" borderId="8" xfId="0" applyFont="1" applyFill="1" applyBorder="1" applyAlignment="1">
      <alignment vertical="center"/>
    </xf>
    <xf numFmtId="0" fontId="21" fillId="19" borderId="10" xfId="0" applyFont="1" applyFill="1" applyBorder="1" applyAlignment="1">
      <alignment vertical="center"/>
    </xf>
    <xf numFmtId="0" fontId="42" fillId="19" borderId="18" xfId="0" applyFont="1" applyFill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21" fillId="8" borderId="23" xfId="0" applyFont="1" applyFill="1" applyBorder="1" applyAlignment="1">
      <alignment vertical="center" wrapText="1"/>
    </xf>
    <xf numFmtId="0" fontId="40" fillId="8" borderId="12" xfId="0" applyFont="1" applyFill="1" applyBorder="1" applyAlignment="1">
      <alignment vertical="center"/>
    </xf>
    <xf numFmtId="0" fontId="43" fillId="8" borderId="20" xfId="0" applyFont="1" applyFill="1" applyBorder="1" applyAlignment="1">
      <alignment horizontal="left" vertical="center"/>
    </xf>
    <xf numFmtId="0" fontId="21" fillId="8" borderId="20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42" fillId="8" borderId="18" xfId="0" applyFont="1" applyFill="1" applyBorder="1" applyAlignment="1">
      <alignment vertical="center"/>
    </xf>
    <xf numFmtId="0" fontId="40" fillId="9" borderId="12" xfId="0" applyFont="1" applyFill="1" applyBorder="1" applyAlignment="1">
      <alignment vertical="center"/>
    </xf>
    <xf numFmtId="0" fontId="43" fillId="9" borderId="20" xfId="0" applyFont="1" applyFill="1" applyBorder="1" applyAlignment="1">
      <alignment horizontal="left" vertical="center"/>
    </xf>
    <xf numFmtId="0" fontId="21" fillId="9" borderId="20" xfId="0" applyFont="1" applyFill="1" applyBorder="1" applyAlignment="1">
      <alignment vertical="center"/>
    </xf>
    <xf numFmtId="0" fontId="40" fillId="9" borderId="8" xfId="0" applyFont="1" applyFill="1" applyBorder="1" applyAlignment="1">
      <alignment vertical="center"/>
    </xf>
    <xf numFmtId="0" fontId="21" fillId="9" borderId="10" xfId="0" applyFont="1" applyFill="1" applyBorder="1" applyAlignment="1">
      <alignment vertical="center"/>
    </xf>
    <xf numFmtId="0" fontId="42" fillId="9" borderId="18" xfId="0" applyFont="1" applyFill="1" applyBorder="1" applyAlignment="1">
      <alignment vertical="center"/>
    </xf>
    <xf numFmtId="0" fontId="9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vertical="center" wrapText="1"/>
    </xf>
    <xf numFmtId="0" fontId="40" fillId="10" borderId="12" xfId="0" applyFont="1" applyFill="1" applyBorder="1" applyAlignment="1">
      <alignment vertical="center"/>
    </xf>
    <xf numFmtId="0" fontId="43" fillId="10" borderId="20" xfId="0" applyFont="1" applyFill="1" applyBorder="1" applyAlignment="1">
      <alignment horizontal="left" vertical="center"/>
    </xf>
    <xf numFmtId="0" fontId="21" fillId="10" borderId="20" xfId="0" applyFont="1" applyFill="1" applyBorder="1" applyAlignment="1">
      <alignment vertical="center"/>
    </xf>
    <xf numFmtId="0" fontId="21" fillId="10" borderId="54" xfId="0" applyFont="1" applyFill="1" applyBorder="1" applyAlignment="1">
      <alignment vertical="center"/>
    </xf>
    <xf numFmtId="0" fontId="42" fillId="10" borderId="69" xfId="0" applyFont="1" applyFill="1" applyBorder="1" applyAlignment="1">
      <alignment vertical="center"/>
    </xf>
    <xf numFmtId="0" fontId="43" fillId="10" borderId="37" xfId="0" applyFont="1" applyFill="1" applyBorder="1" applyAlignment="1">
      <alignment horizontal="left" vertical="center"/>
    </xf>
    <xf numFmtId="0" fontId="21" fillId="10" borderId="10" xfId="0" applyFont="1" applyFill="1" applyBorder="1" applyAlignment="1">
      <alignment vertical="center"/>
    </xf>
    <xf numFmtId="0" fontId="0" fillId="23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" fillId="12" borderId="34" xfId="0" applyFont="1" applyFill="1" applyBorder="1" applyAlignment="1"/>
    <xf numFmtId="0" fontId="11" fillId="24" borderId="34" xfId="0" applyFont="1" applyFill="1" applyBorder="1" applyAlignment="1">
      <alignment horizontal="left"/>
    </xf>
    <xf numFmtId="169" fontId="0" fillId="0" borderId="0" xfId="0" applyNumberFormat="1" applyFont="1" applyAlignment="1">
      <alignment horizontal="center" vertical="center" wrapText="1"/>
    </xf>
    <xf numFmtId="0" fontId="11" fillId="24" borderId="93" xfId="0" applyFont="1" applyFill="1" applyBorder="1" applyAlignment="1">
      <alignment horizontal="center" vertical="center" wrapText="1"/>
    </xf>
    <xf numFmtId="0" fontId="11" fillId="21" borderId="93" xfId="0" applyFont="1" applyFill="1" applyBorder="1" applyAlignment="1">
      <alignment horizontal="center" vertical="center" wrapText="1"/>
    </xf>
    <xf numFmtId="0" fontId="11" fillId="21" borderId="94" xfId="0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169" fontId="65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7" fillId="25" borderId="58" xfId="0" applyFont="1" applyFill="1" applyBorder="1" applyAlignment="1">
      <alignment vertical="center"/>
    </xf>
    <xf numFmtId="0" fontId="7" fillId="25" borderId="58" xfId="0" applyFont="1" applyFill="1" applyBorder="1" applyAlignment="1">
      <alignment horizontal="center" vertical="center"/>
    </xf>
    <xf numFmtId="0" fontId="31" fillId="26" borderId="58" xfId="0" applyFont="1" applyFill="1" applyBorder="1" applyAlignment="1">
      <alignment horizontal="center" vertical="center" wrapText="1"/>
    </xf>
    <xf numFmtId="168" fontId="64" fillId="27" borderId="58" xfId="0" applyNumberFormat="1" applyFont="1" applyFill="1" applyBorder="1" applyAlignment="1">
      <alignment horizontal="center" vertical="center" wrapText="1"/>
    </xf>
    <xf numFmtId="168" fontId="8" fillId="26" borderId="58" xfId="0" applyNumberFormat="1" applyFont="1" applyFill="1" applyBorder="1" applyAlignment="1">
      <alignment horizontal="center" vertical="center" wrapText="1"/>
    </xf>
    <xf numFmtId="168" fontId="8" fillId="27" borderId="58" xfId="0" applyNumberFormat="1" applyFont="1" applyFill="1" applyBorder="1" applyAlignment="1">
      <alignment horizontal="center" vertical="center" wrapText="1"/>
    </xf>
    <xf numFmtId="168" fontId="67" fillId="26" borderId="58" xfId="0" applyNumberFormat="1" applyFont="1" applyFill="1" applyBorder="1" applyAlignment="1">
      <alignment horizontal="center" vertical="center" wrapText="1"/>
    </xf>
    <xf numFmtId="0" fontId="7" fillId="25" borderId="67" xfId="0" applyFont="1" applyFill="1" applyBorder="1" applyAlignment="1">
      <alignment vertical="center"/>
    </xf>
    <xf numFmtId="0" fontId="7" fillId="25" borderId="59" xfId="0" applyFont="1" applyFill="1" applyBorder="1" applyAlignment="1">
      <alignment horizontal="center" vertical="center"/>
    </xf>
    <xf numFmtId="0" fontId="31" fillId="26" borderId="34" xfId="0" applyFont="1" applyFill="1" applyBorder="1" applyAlignment="1">
      <alignment horizontal="center" vertical="center" wrapText="1"/>
    </xf>
    <xf numFmtId="168" fontId="8" fillId="26" borderId="34" xfId="0" applyNumberFormat="1" applyFont="1" applyFill="1" applyBorder="1" applyAlignment="1">
      <alignment horizontal="center" vertical="center" wrapText="1"/>
    </xf>
    <xf numFmtId="168" fontId="64" fillId="27" borderId="34" xfId="0" applyNumberFormat="1" applyFont="1" applyFill="1" applyBorder="1" applyAlignment="1">
      <alignment horizontal="center" vertical="center" wrapText="1"/>
    </xf>
    <xf numFmtId="168" fontId="8" fillId="27" borderId="34" xfId="0" applyNumberFormat="1" applyFont="1" applyFill="1" applyBorder="1" applyAlignment="1">
      <alignment horizontal="center" vertical="center" wrapText="1"/>
    </xf>
    <xf numFmtId="168" fontId="64" fillId="26" borderId="68" xfId="0" applyNumberFormat="1" applyFont="1" applyFill="1" applyBorder="1" applyAlignment="1">
      <alignment horizontal="center" vertical="center" wrapText="1"/>
    </xf>
    <xf numFmtId="0" fontId="31" fillId="26" borderId="58" xfId="0" applyFont="1" applyFill="1" applyBorder="1" applyAlignment="1">
      <alignment horizontal="left" vertical="center"/>
    </xf>
    <xf numFmtId="0" fontId="27" fillId="3" borderId="99" xfId="0" applyFont="1" applyFill="1" applyBorder="1" applyAlignment="1">
      <alignment vertical="center" wrapText="1"/>
    </xf>
    <xf numFmtId="0" fontId="27" fillId="3" borderId="104" xfId="0" applyFont="1" applyFill="1" applyBorder="1" applyAlignment="1">
      <alignment vertical="center" wrapText="1"/>
    </xf>
    <xf numFmtId="16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12" borderId="0" xfId="0" applyFont="1" applyFill="1" applyAlignment="1"/>
    <xf numFmtId="0" fontId="11" fillId="3" borderId="0" xfId="0" applyFont="1" applyFill="1" applyAlignment="1">
      <alignment vertical="center"/>
    </xf>
    <xf numFmtId="168" fontId="67" fillId="26" borderId="68" xfId="0" applyNumberFormat="1" applyFont="1" applyFill="1" applyBorder="1" applyAlignment="1">
      <alignment horizontal="center" vertical="center" wrapText="1"/>
    </xf>
    <xf numFmtId="0" fontId="7" fillId="28" borderId="58" xfId="0" applyFont="1" applyFill="1" applyBorder="1" applyAlignment="1">
      <alignment vertical="center"/>
    </xf>
    <xf numFmtId="0" fontId="7" fillId="28" borderId="59" xfId="0" applyFont="1" applyFill="1" applyBorder="1" applyAlignment="1">
      <alignment horizontal="center" vertical="center"/>
    </xf>
    <xf numFmtId="0" fontId="31" fillId="29" borderId="59" xfId="0" applyFont="1" applyFill="1" applyBorder="1" applyAlignment="1">
      <alignment horizontal="center" vertical="center" wrapText="1"/>
    </xf>
    <xf numFmtId="168" fontId="8" fillId="29" borderId="59" xfId="0" applyNumberFormat="1" applyFont="1" applyFill="1" applyBorder="1" applyAlignment="1">
      <alignment horizontal="center" vertical="center" wrapText="1"/>
    </xf>
    <xf numFmtId="168" fontId="64" fillId="30" borderId="59" xfId="0" applyNumberFormat="1" applyFont="1" applyFill="1" applyBorder="1" applyAlignment="1">
      <alignment horizontal="center" vertical="center" wrapText="1"/>
    </xf>
    <xf numFmtId="168" fontId="8" fillId="30" borderId="59" xfId="0" applyNumberFormat="1" applyFont="1" applyFill="1" applyBorder="1" applyAlignment="1">
      <alignment horizontal="center" vertical="center" wrapText="1"/>
    </xf>
    <xf numFmtId="168" fontId="64" fillId="29" borderId="59" xfId="0" applyNumberFormat="1" applyFont="1" applyFill="1" applyBorder="1" applyAlignment="1">
      <alignment horizontal="center" vertical="center" wrapText="1"/>
    </xf>
    <xf numFmtId="0" fontId="31" fillId="29" borderId="58" xfId="0" applyFont="1" applyFill="1" applyBorder="1" applyAlignment="1">
      <alignment horizontal="center" vertical="center" wrapText="1"/>
    </xf>
    <xf numFmtId="168" fontId="8" fillId="29" borderId="58" xfId="0" applyNumberFormat="1" applyFont="1" applyFill="1" applyBorder="1" applyAlignment="1">
      <alignment horizontal="center" vertical="center" wrapText="1"/>
    </xf>
    <xf numFmtId="168" fontId="64" fillId="30" borderId="58" xfId="0" applyNumberFormat="1" applyFont="1" applyFill="1" applyBorder="1" applyAlignment="1">
      <alignment horizontal="center" vertical="center" wrapText="1"/>
    </xf>
    <xf numFmtId="168" fontId="8" fillId="30" borderId="58" xfId="0" applyNumberFormat="1" applyFont="1" applyFill="1" applyBorder="1" applyAlignment="1">
      <alignment horizontal="center" vertical="center" wrapText="1"/>
    </xf>
    <xf numFmtId="168" fontId="64" fillId="29" borderId="58" xfId="0" applyNumberFormat="1" applyFont="1" applyFill="1" applyBorder="1" applyAlignment="1">
      <alignment horizontal="center" vertical="center" wrapText="1"/>
    </xf>
    <xf numFmtId="0" fontId="31" fillId="29" borderId="34" xfId="0" applyFont="1" applyFill="1" applyBorder="1" applyAlignment="1">
      <alignment horizontal="center" vertical="center" wrapText="1"/>
    </xf>
    <xf numFmtId="168" fontId="8" fillId="29" borderId="34" xfId="0" applyNumberFormat="1" applyFont="1" applyFill="1" applyBorder="1" applyAlignment="1">
      <alignment horizontal="center" vertical="center" wrapText="1"/>
    </xf>
    <xf numFmtId="168" fontId="64" fillId="30" borderId="34" xfId="0" applyNumberFormat="1" applyFont="1" applyFill="1" applyBorder="1" applyAlignment="1">
      <alignment horizontal="center" vertical="center" wrapText="1"/>
    </xf>
    <xf numFmtId="168" fontId="8" fillId="30" borderId="34" xfId="0" applyNumberFormat="1" applyFont="1" applyFill="1" applyBorder="1" applyAlignment="1">
      <alignment horizontal="center" vertical="center" wrapText="1"/>
    </xf>
    <xf numFmtId="168" fontId="64" fillId="29" borderId="68" xfId="0" applyNumberFormat="1" applyFont="1" applyFill="1" applyBorder="1" applyAlignment="1">
      <alignment horizontal="center" vertical="center" wrapText="1"/>
    </xf>
    <xf numFmtId="0" fontId="7" fillId="28" borderId="67" xfId="0" applyFont="1" applyFill="1" applyBorder="1" applyAlignment="1">
      <alignment vertical="center"/>
    </xf>
    <xf numFmtId="0" fontId="31" fillId="31" borderId="58" xfId="0" applyFont="1" applyFill="1" applyBorder="1" applyAlignment="1">
      <alignment horizontal="left" vertical="center"/>
    </xf>
    <xf numFmtId="0" fontId="7" fillId="32" borderId="58" xfId="0" applyFont="1" applyFill="1" applyBorder="1" applyAlignment="1">
      <alignment horizontal="center" vertical="center"/>
    </xf>
    <xf numFmtId="0" fontId="31" fillId="31" borderId="58" xfId="0" applyFont="1" applyFill="1" applyBorder="1" applyAlignment="1">
      <alignment horizontal="center" vertical="center" wrapText="1"/>
    </xf>
    <xf numFmtId="168" fontId="27" fillId="31" borderId="58" xfId="0" applyNumberFormat="1" applyFont="1" applyFill="1" applyBorder="1" applyAlignment="1">
      <alignment horizontal="center" vertical="center"/>
    </xf>
    <xf numFmtId="169" fontId="0" fillId="34" borderId="0" xfId="0" applyNumberFormat="1" applyFont="1" applyFill="1" applyAlignment="1">
      <alignment horizontal="center"/>
    </xf>
    <xf numFmtId="169" fontId="0" fillId="34" borderId="58" xfId="0" applyNumberFormat="1" applyFont="1" applyFill="1" applyBorder="1" applyAlignment="1">
      <alignment horizontal="left"/>
    </xf>
    <xf numFmtId="169" fontId="0" fillId="34" borderId="58" xfId="0" applyNumberFormat="1" applyFont="1" applyFill="1" applyBorder="1" applyAlignment="1">
      <alignment horizontal="center"/>
    </xf>
    <xf numFmtId="168" fontId="0" fillId="34" borderId="58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3" fillId="3" borderId="3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0" fillId="0" borderId="0" xfId="0" applyFont="1" applyAlignment="1"/>
    <xf numFmtId="0" fontId="11" fillId="24" borderId="34" xfId="0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52" fillId="3" borderId="37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 wrapText="1"/>
    </xf>
    <xf numFmtId="0" fontId="70" fillId="3" borderId="37" xfId="0" applyFont="1" applyFill="1" applyBorder="1" applyAlignment="1">
      <alignment horizontal="center"/>
    </xf>
    <xf numFmtId="0" fontId="13" fillId="3" borderId="36" xfId="0" applyFont="1" applyFill="1" applyBorder="1"/>
    <xf numFmtId="0" fontId="13" fillId="3" borderId="36" xfId="0" applyFont="1" applyFill="1" applyBorder="1" applyAlignment="1">
      <alignment horizontal="center"/>
    </xf>
    <xf numFmtId="0" fontId="13" fillId="3" borderId="85" xfId="0" applyFont="1" applyFill="1" applyBorder="1" applyAlignment="1">
      <alignment horizontal="center"/>
    </xf>
    <xf numFmtId="0" fontId="7" fillId="28" borderId="58" xfId="0" applyFont="1" applyFill="1" applyBorder="1" applyAlignment="1">
      <alignment horizontal="center" vertical="center"/>
    </xf>
    <xf numFmtId="0" fontId="52" fillId="29" borderId="5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73" fillId="0" borderId="0" xfId="0" applyFont="1" applyAlignment="1"/>
    <xf numFmtId="0" fontId="73" fillId="0" borderId="0" xfId="0" applyFont="1" applyAlignment="1">
      <alignment horizontal="center"/>
    </xf>
    <xf numFmtId="0" fontId="74" fillId="12" borderId="58" xfId="0" applyFont="1" applyFill="1" applyBorder="1" applyAlignment="1">
      <alignment vertical="center"/>
    </xf>
    <xf numFmtId="0" fontId="9" fillId="36" borderId="58" xfId="0" applyFont="1" applyFill="1" applyBorder="1" applyAlignment="1">
      <alignment horizontal="center" vertical="center"/>
    </xf>
    <xf numFmtId="0" fontId="74" fillId="12" borderId="58" xfId="0" applyFont="1" applyFill="1" applyBorder="1" applyAlignment="1">
      <alignment horizontal="center" vertical="center"/>
    </xf>
    <xf numFmtId="0" fontId="74" fillId="12" borderId="34" xfId="0" applyFont="1" applyFill="1" applyBorder="1" applyAlignment="1">
      <alignment horizontal="left" vertical="center" wrapText="1"/>
    </xf>
    <xf numFmtId="168" fontId="72" fillId="12" borderId="58" xfId="0" applyNumberFormat="1" applyFont="1" applyFill="1" applyBorder="1" applyAlignment="1">
      <alignment horizontal="center"/>
    </xf>
    <xf numFmtId="168" fontId="72" fillId="12" borderId="59" xfId="0" applyNumberFormat="1" applyFont="1" applyFill="1" applyBorder="1" applyAlignment="1">
      <alignment horizontal="center"/>
    </xf>
    <xf numFmtId="0" fontId="6" fillId="38" borderId="58" xfId="0" applyFont="1" applyFill="1" applyBorder="1" applyAlignment="1">
      <alignment horizontal="center"/>
    </xf>
    <xf numFmtId="168" fontId="72" fillId="39" borderId="58" xfId="0" applyNumberFormat="1" applyFont="1" applyFill="1" applyBorder="1" applyAlignment="1">
      <alignment horizontal="center"/>
    </xf>
    <xf numFmtId="0" fontId="12" fillId="36" borderId="58" xfId="0" applyFont="1" applyFill="1" applyBorder="1" applyAlignment="1">
      <alignment horizontal="left" vertical="center" wrapText="1"/>
    </xf>
    <xf numFmtId="168" fontId="72" fillId="39" borderId="58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/>
    <xf numFmtId="168" fontId="74" fillId="12" borderId="34" xfId="0" applyNumberFormat="1" applyFont="1" applyFill="1" applyBorder="1" applyAlignment="1">
      <alignment horizontal="left" vertical="center" wrapText="1"/>
    </xf>
    <xf numFmtId="168" fontId="7" fillId="44" borderId="89" xfId="0" applyNumberFormat="1" applyFont="1" applyFill="1" applyBorder="1" applyAlignment="1">
      <alignment horizontal="center" vertical="center" wrapText="1"/>
    </xf>
    <xf numFmtId="168" fontId="7" fillId="43" borderId="90" xfId="0" applyNumberFormat="1" applyFont="1" applyFill="1" applyBorder="1" applyAlignment="1">
      <alignment horizontal="center" vertical="center" wrapText="1"/>
    </xf>
    <xf numFmtId="0" fontId="13" fillId="14" borderId="58" xfId="0" applyFont="1" applyFill="1" applyBorder="1" applyAlignment="1">
      <alignment horizontal="center" vertical="center"/>
    </xf>
    <xf numFmtId="0" fontId="13" fillId="45" borderId="106" xfId="0" applyFont="1" applyFill="1" applyBorder="1" applyAlignment="1">
      <alignment horizontal="center" vertical="center" wrapText="1"/>
    </xf>
    <xf numFmtId="0" fontId="27" fillId="45" borderId="105" xfId="0" applyFont="1" applyFill="1" applyBorder="1" applyAlignment="1">
      <alignment horizontal="center" vertical="center"/>
    </xf>
    <xf numFmtId="168" fontId="21" fillId="46" borderId="89" xfId="0" applyNumberFormat="1" applyFont="1" applyFill="1" applyBorder="1" applyAlignment="1">
      <alignment horizontal="center" vertical="center" wrapText="1"/>
    </xf>
    <xf numFmtId="168" fontId="21" fillId="45" borderId="72" xfId="0" applyNumberFormat="1" applyFont="1" applyFill="1" applyBorder="1" applyAlignment="1">
      <alignment horizontal="center" vertical="center" wrapText="1"/>
    </xf>
    <xf numFmtId="0" fontId="11" fillId="45" borderId="73" xfId="0" applyFont="1" applyFill="1" applyBorder="1" applyAlignment="1">
      <alignment horizontal="center" vertical="center" wrapText="1"/>
    </xf>
    <xf numFmtId="0" fontId="77" fillId="39" borderId="74" xfId="0" applyFont="1" applyFill="1" applyBorder="1" applyAlignment="1">
      <alignment horizontal="center" vertical="center"/>
    </xf>
    <xf numFmtId="168" fontId="13" fillId="45" borderId="74" xfId="0" applyNumberFormat="1" applyFont="1" applyFill="1" applyBorder="1" applyAlignment="1">
      <alignment horizontal="center" vertical="center"/>
    </xf>
    <xf numFmtId="168" fontId="13" fillId="45" borderId="113" xfId="0" applyNumberFormat="1" applyFont="1" applyFill="1" applyBorder="1" applyAlignment="1">
      <alignment horizontal="center" vertical="center"/>
    </xf>
    <xf numFmtId="168" fontId="72" fillId="12" borderId="58" xfId="0" applyNumberFormat="1" applyFont="1" applyFill="1" applyBorder="1" applyAlignment="1">
      <alignment horizontal="center" vertical="center"/>
    </xf>
    <xf numFmtId="168" fontId="72" fillId="12" borderId="111" xfId="0" applyNumberFormat="1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0" fontId="13" fillId="12" borderId="59" xfId="0" applyFont="1" applyFill="1" applyBorder="1" applyAlignment="1">
      <alignment horizontal="center" vertical="center"/>
    </xf>
    <xf numFmtId="0" fontId="74" fillId="12" borderId="58" xfId="0" applyFont="1" applyFill="1" applyBorder="1" applyAlignment="1">
      <alignment horizontal="center"/>
    </xf>
    <xf numFmtId="0" fontId="74" fillId="39" borderId="58" xfId="0" applyFont="1" applyFill="1" applyBorder="1" applyAlignment="1">
      <alignment horizontal="center"/>
    </xf>
    <xf numFmtId="0" fontId="9" fillId="36" borderId="58" xfId="0" applyFont="1" applyFill="1" applyBorder="1" applyAlignment="1">
      <alignment horizontal="center"/>
    </xf>
    <xf numFmtId="0" fontId="74" fillId="12" borderId="59" xfId="0" applyFont="1" applyFill="1" applyBorder="1" applyAlignment="1">
      <alignment horizontal="center"/>
    </xf>
    <xf numFmtId="0" fontId="6" fillId="36" borderId="58" xfId="0" applyFont="1" applyFill="1" applyBorder="1" applyAlignment="1">
      <alignment horizontal="center"/>
    </xf>
    <xf numFmtId="0" fontId="74" fillId="39" borderId="58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wrapText="1"/>
    </xf>
    <xf numFmtId="0" fontId="32" fillId="3" borderId="10" xfId="0" applyFont="1" applyFill="1" applyBorder="1" applyAlignment="1">
      <alignment horizontal="center" wrapText="1"/>
    </xf>
    <xf numFmtId="0" fontId="32" fillId="3" borderId="4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 wrapText="1"/>
    </xf>
    <xf numFmtId="0" fontId="52" fillId="3" borderId="20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74" fillId="12" borderId="59" xfId="0" applyFont="1" applyFill="1" applyBorder="1" applyAlignment="1">
      <alignment vertical="center"/>
    </xf>
    <xf numFmtId="0" fontId="74" fillId="12" borderId="58" xfId="0" applyFont="1" applyFill="1" applyBorder="1" applyAlignment="1">
      <alignment horizontal="center" vertical="center"/>
    </xf>
    <xf numFmtId="0" fontId="9" fillId="36" borderId="58" xfId="0" applyFont="1" applyFill="1" applyBorder="1" applyAlignment="1">
      <alignment horizontal="center" vertical="center"/>
    </xf>
    <xf numFmtId="0" fontId="0" fillId="0" borderId="0" xfId="0" applyFont="1" applyAlignment="1"/>
    <xf numFmtId="168" fontId="13" fillId="43" borderId="66" xfId="0" applyNumberFormat="1" applyFont="1" applyFill="1" applyBorder="1" applyAlignment="1">
      <alignment horizontal="center" vertical="center"/>
    </xf>
    <xf numFmtId="168" fontId="13" fillId="43" borderId="116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4" fillId="12" borderId="66" xfId="0" applyFont="1" applyFill="1" applyBorder="1" applyAlignment="1">
      <alignment horizontal="center"/>
    </xf>
    <xf numFmtId="0" fontId="74" fillId="39" borderId="66" xfId="0" applyFont="1" applyFill="1" applyBorder="1" applyAlignment="1">
      <alignment horizontal="center"/>
    </xf>
    <xf numFmtId="168" fontId="72" fillId="39" borderId="66" xfId="0" applyNumberFormat="1" applyFont="1" applyFill="1" applyBorder="1" applyAlignment="1">
      <alignment horizontal="center"/>
    </xf>
    <xf numFmtId="0" fontId="0" fillId="0" borderId="0" xfId="0" applyFont="1" applyAlignment="1"/>
    <xf numFmtId="0" fontId="74" fillId="12" borderId="71" xfId="0" applyFont="1" applyFill="1" applyBorder="1" applyAlignment="1">
      <alignment horizontal="center"/>
    </xf>
    <xf numFmtId="168" fontId="72" fillId="12" borderId="66" xfId="0" applyNumberFormat="1" applyFont="1" applyFill="1" applyBorder="1" applyAlignment="1">
      <alignment horizontal="center" vertical="center"/>
    </xf>
    <xf numFmtId="0" fontId="41" fillId="7" borderId="20" xfId="0" applyFont="1" applyFill="1" applyBorder="1" applyAlignment="1">
      <alignment horizontal="left" vertical="center"/>
    </xf>
    <xf numFmtId="168" fontId="9" fillId="4" borderId="10" xfId="0" applyNumberFormat="1" applyFont="1" applyFill="1" applyBorder="1" applyAlignment="1">
      <alignment horizontal="center" vertical="center" wrapText="1"/>
    </xf>
    <xf numFmtId="168" fontId="39" fillId="6" borderId="23" xfId="0" applyNumberFormat="1" applyFont="1" applyFill="1" applyBorder="1" applyAlignment="1">
      <alignment vertical="center"/>
    </xf>
    <xf numFmtId="168" fontId="23" fillId="6" borderId="23" xfId="0" applyNumberFormat="1" applyFont="1" applyFill="1" applyBorder="1" applyAlignment="1">
      <alignment horizontal="center" vertical="center"/>
    </xf>
    <xf numFmtId="168" fontId="23" fillId="6" borderId="22" xfId="0" applyNumberFormat="1" applyFont="1" applyFill="1" applyBorder="1" applyAlignment="1">
      <alignment horizontal="center" vertical="center"/>
    </xf>
    <xf numFmtId="168" fontId="19" fillId="7" borderId="23" xfId="0" applyNumberFormat="1" applyFont="1" applyFill="1" applyBorder="1" applyAlignment="1">
      <alignment vertical="center"/>
    </xf>
    <xf numFmtId="168" fontId="44" fillId="0" borderId="0" xfId="0" applyNumberFormat="1" applyFont="1" applyAlignment="1">
      <alignment vertical="center"/>
    </xf>
    <xf numFmtId="168" fontId="9" fillId="4" borderId="10" xfId="0" applyNumberFormat="1" applyFont="1" applyFill="1" applyBorder="1" applyAlignment="1">
      <alignment horizontal="center" vertical="center"/>
    </xf>
    <xf numFmtId="168" fontId="19" fillId="19" borderId="23" xfId="0" applyNumberFormat="1" applyFont="1" applyFill="1" applyBorder="1" applyAlignment="1">
      <alignment vertical="center"/>
    </xf>
    <xf numFmtId="168" fontId="23" fillId="19" borderId="23" xfId="0" applyNumberFormat="1" applyFont="1" applyFill="1" applyBorder="1" applyAlignment="1">
      <alignment horizontal="center" vertical="center"/>
    </xf>
    <xf numFmtId="168" fontId="19" fillId="8" borderId="23" xfId="0" applyNumberFormat="1" applyFont="1" applyFill="1" applyBorder="1" applyAlignment="1">
      <alignment vertical="center"/>
    </xf>
    <xf numFmtId="168" fontId="23" fillId="15" borderId="20" xfId="0" applyNumberFormat="1" applyFont="1" applyFill="1" applyBorder="1" applyAlignment="1">
      <alignment horizontal="center" vertical="center"/>
    </xf>
    <xf numFmtId="168" fontId="23" fillId="13" borderId="22" xfId="0" applyNumberFormat="1" applyFont="1" applyFill="1" applyBorder="1" applyAlignment="1">
      <alignment horizontal="center" vertical="center"/>
    </xf>
    <xf numFmtId="168" fontId="23" fillId="13" borderId="20" xfId="0" applyNumberFormat="1" applyFont="1" applyFill="1" applyBorder="1" applyAlignment="1">
      <alignment horizontal="center" vertical="center"/>
    </xf>
    <xf numFmtId="168" fontId="3" fillId="13" borderId="22" xfId="0" applyNumberFormat="1" applyFont="1" applyFill="1" applyBorder="1" applyAlignment="1">
      <alignment vertical="center"/>
    </xf>
    <xf numFmtId="168" fontId="19" fillId="9" borderId="22" xfId="0" applyNumberFormat="1" applyFont="1" applyFill="1" applyBorder="1" applyAlignment="1">
      <alignment vertical="center"/>
    </xf>
    <xf numFmtId="168" fontId="0" fillId="0" borderId="0" xfId="0" applyNumberFormat="1" applyFont="1" applyAlignment="1">
      <alignment vertical="center"/>
    </xf>
    <xf numFmtId="168" fontId="45" fillId="0" borderId="0" xfId="0" applyNumberFormat="1" applyFont="1" applyAlignment="1">
      <alignment horizontal="center" vertical="center"/>
    </xf>
    <xf numFmtId="168" fontId="39" fillId="6" borderId="4" xfId="0" applyNumberFormat="1" applyFont="1" applyFill="1" applyBorder="1" applyAlignment="1">
      <alignment vertical="center"/>
    </xf>
    <xf numFmtId="168" fontId="23" fillId="6" borderId="4" xfId="0" applyNumberFormat="1" applyFont="1" applyFill="1" applyBorder="1" applyAlignment="1">
      <alignment horizontal="center" vertical="center"/>
    </xf>
    <xf numFmtId="168" fontId="23" fillId="6" borderId="20" xfId="0" applyNumberFormat="1" applyFont="1" applyFill="1" applyBorder="1" applyAlignment="1">
      <alignment horizontal="center" vertical="center"/>
    </xf>
    <xf numFmtId="168" fontId="19" fillId="7" borderId="4" xfId="0" applyNumberFormat="1" applyFont="1" applyFill="1" applyBorder="1" applyAlignment="1">
      <alignment vertical="center"/>
    </xf>
    <xf numFmtId="168" fontId="19" fillId="19" borderId="4" xfId="0" applyNumberFormat="1" applyFont="1" applyFill="1" applyBorder="1" applyAlignment="1">
      <alignment vertical="center"/>
    </xf>
    <xf numFmtId="168" fontId="57" fillId="19" borderId="23" xfId="0" applyNumberFormat="1" applyFont="1" applyFill="1" applyBorder="1" applyAlignment="1">
      <alignment horizontal="center" vertical="center"/>
    </xf>
    <xf numFmtId="168" fontId="57" fillId="19" borderId="4" xfId="0" applyNumberFormat="1" applyFont="1" applyFill="1" applyBorder="1" applyAlignment="1">
      <alignment horizontal="center" vertical="center"/>
    </xf>
    <xf numFmtId="168" fontId="59" fillId="8" borderId="23" xfId="0" applyNumberFormat="1" applyFont="1" applyFill="1" applyBorder="1" applyAlignment="1">
      <alignment vertical="center"/>
    </xf>
    <xf numFmtId="168" fontId="59" fillId="8" borderId="4" xfId="0" applyNumberFormat="1" applyFont="1" applyFill="1" applyBorder="1" applyAlignment="1">
      <alignment vertical="center"/>
    </xf>
    <xf numFmtId="168" fontId="57" fillId="15" borderId="20" xfId="0" applyNumberFormat="1" applyFont="1" applyFill="1" applyBorder="1" applyAlignment="1">
      <alignment horizontal="center" vertical="center"/>
    </xf>
    <xf numFmtId="168" fontId="57" fillId="15" borderId="10" xfId="0" applyNumberFormat="1" applyFont="1" applyFill="1" applyBorder="1" applyAlignment="1">
      <alignment horizontal="center" vertical="center"/>
    </xf>
    <xf numFmtId="168" fontId="57" fillId="13" borderId="23" xfId="0" applyNumberFormat="1" applyFont="1" applyFill="1" applyBorder="1" applyAlignment="1">
      <alignment horizontal="center" vertical="center"/>
    </xf>
    <xf numFmtId="168" fontId="57" fillId="13" borderId="4" xfId="0" applyNumberFormat="1" applyFont="1" applyFill="1" applyBorder="1" applyAlignment="1">
      <alignment horizontal="center" vertical="center"/>
    </xf>
    <xf numFmtId="168" fontId="57" fillId="13" borderId="20" xfId="0" applyNumberFormat="1" applyFont="1" applyFill="1" applyBorder="1" applyAlignment="1">
      <alignment horizontal="center" vertical="center"/>
    </xf>
    <xf numFmtId="168" fontId="57" fillId="13" borderId="10" xfId="0" applyNumberFormat="1" applyFont="1" applyFill="1" applyBorder="1" applyAlignment="1">
      <alignment horizontal="center" vertical="center"/>
    </xf>
    <xf numFmtId="168" fontId="57" fillId="13" borderId="23" xfId="0" applyNumberFormat="1" applyFont="1" applyFill="1" applyBorder="1" applyAlignment="1">
      <alignment vertical="center"/>
    </xf>
    <xf numFmtId="168" fontId="57" fillId="13" borderId="4" xfId="0" applyNumberFormat="1" applyFont="1" applyFill="1" applyBorder="1" applyAlignment="1">
      <alignment vertical="center"/>
    </xf>
    <xf numFmtId="168" fontId="59" fillId="9" borderId="23" xfId="0" applyNumberFormat="1" applyFont="1" applyFill="1" applyBorder="1" applyAlignment="1">
      <alignment vertical="center"/>
    </xf>
    <xf numFmtId="168" fontId="59" fillId="9" borderId="4" xfId="0" applyNumberFormat="1" applyFont="1" applyFill="1" applyBorder="1" applyAlignment="1">
      <alignment vertical="center"/>
    </xf>
    <xf numFmtId="0" fontId="9" fillId="51" borderId="23" xfId="0" applyFont="1" applyFill="1" applyBorder="1" applyAlignment="1">
      <alignment vertical="center"/>
    </xf>
    <xf numFmtId="0" fontId="21" fillId="51" borderId="23" xfId="0" applyFont="1" applyFill="1" applyBorder="1" applyAlignment="1">
      <alignment vertical="center" wrapText="1"/>
    </xf>
    <xf numFmtId="168" fontId="19" fillId="51" borderId="23" xfId="0" applyNumberFormat="1" applyFont="1" applyFill="1" applyBorder="1" applyAlignment="1">
      <alignment vertical="center"/>
    </xf>
    <xf numFmtId="168" fontId="19" fillId="51" borderId="4" xfId="0" applyNumberFormat="1" applyFont="1" applyFill="1" applyBorder="1" applyAlignment="1">
      <alignment vertical="center"/>
    </xf>
    <xf numFmtId="0" fontId="40" fillId="51" borderId="12" xfId="0" applyFont="1" applyFill="1" applyBorder="1" applyAlignment="1">
      <alignment vertical="center"/>
    </xf>
    <xf numFmtId="0" fontId="41" fillId="51" borderId="20" xfId="0" applyFont="1" applyFill="1" applyBorder="1" applyAlignment="1">
      <alignment horizontal="left" vertical="center"/>
    </xf>
    <xf numFmtId="0" fontId="21" fillId="51" borderId="20" xfId="0" applyFont="1" applyFill="1" applyBorder="1" applyAlignment="1">
      <alignment vertical="center"/>
    </xf>
    <xf numFmtId="0" fontId="40" fillId="51" borderId="8" xfId="0" applyFont="1" applyFill="1" applyBorder="1" applyAlignment="1">
      <alignment vertical="center"/>
    </xf>
    <xf numFmtId="0" fontId="21" fillId="51" borderId="10" xfId="0" applyFont="1" applyFill="1" applyBorder="1" applyAlignment="1">
      <alignment vertical="center"/>
    </xf>
    <xf numFmtId="0" fontId="42" fillId="51" borderId="18" xfId="0" applyFont="1" applyFill="1" applyBorder="1" applyAlignment="1">
      <alignment vertical="center"/>
    </xf>
    <xf numFmtId="0" fontId="20" fillId="51" borderId="23" xfId="0" applyFont="1" applyFill="1" applyBorder="1" applyAlignment="1">
      <alignment vertical="center"/>
    </xf>
    <xf numFmtId="0" fontId="15" fillId="51" borderId="23" xfId="0" applyFont="1" applyFill="1" applyBorder="1" applyAlignment="1">
      <alignment vertical="center"/>
    </xf>
    <xf numFmtId="0" fontId="20" fillId="51" borderId="23" xfId="0" applyFont="1" applyFill="1" applyBorder="1" applyAlignment="1">
      <alignment vertical="center" wrapText="1"/>
    </xf>
    <xf numFmtId="168" fontId="23" fillId="52" borderId="23" xfId="0" applyNumberFormat="1" applyFont="1" applyFill="1" applyBorder="1" applyAlignment="1">
      <alignment horizontal="center" vertical="center"/>
    </xf>
    <xf numFmtId="168" fontId="23" fillId="52" borderId="4" xfId="0" applyNumberFormat="1" applyFont="1" applyFill="1" applyBorder="1" applyAlignment="1">
      <alignment horizontal="center" vertical="center"/>
    </xf>
    <xf numFmtId="168" fontId="23" fillId="52" borderId="22" xfId="0" applyNumberFormat="1" applyFont="1" applyFill="1" applyBorder="1" applyAlignment="1">
      <alignment horizontal="center" vertical="center"/>
    </xf>
    <xf numFmtId="168" fontId="23" fillId="52" borderId="20" xfId="0" applyNumberFormat="1" applyFont="1" applyFill="1" applyBorder="1" applyAlignment="1">
      <alignment horizontal="center" vertical="center"/>
    </xf>
    <xf numFmtId="168" fontId="88" fillId="0" borderId="0" xfId="0" applyNumberFormat="1" applyFont="1" applyAlignment="1">
      <alignment horizontal="center"/>
    </xf>
    <xf numFmtId="168" fontId="89" fillId="0" borderId="0" xfId="0" applyNumberFormat="1" applyFont="1" applyAlignment="1">
      <alignment horizontal="center"/>
    </xf>
    <xf numFmtId="168" fontId="90" fillId="0" borderId="0" xfId="0" applyNumberFormat="1" applyFont="1" applyAlignment="1">
      <alignment horizontal="center"/>
    </xf>
    <xf numFmtId="168" fontId="88" fillId="0" borderId="0" xfId="0" applyNumberFormat="1" applyFont="1" applyAlignment="1">
      <alignment horizontal="left" vertical="center"/>
    </xf>
    <xf numFmtId="168" fontId="89" fillId="0" borderId="0" xfId="0" applyNumberFormat="1" applyFont="1" applyAlignment="1">
      <alignment horizontal="left" vertical="center"/>
    </xf>
    <xf numFmtId="168" fontId="90" fillId="0" borderId="0" xfId="0" applyNumberFormat="1" applyFont="1" applyAlignment="1">
      <alignment horizontal="left" vertical="center"/>
    </xf>
    <xf numFmtId="168" fontId="91" fillId="3" borderId="0" xfId="0" applyNumberFormat="1" applyFont="1" applyFill="1" applyAlignment="1">
      <alignment horizontal="left" vertical="center"/>
    </xf>
    <xf numFmtId="168" fontId="9" fillId="50" borderId="20" xfId="0" applyNumberFormat="1" applyFont="1" applyFill="1" applyBorder="1" applyAlignment="1">
      <alignment horizontal="center" vertical="center"/>
    </xf>
    <xf numFmtId="168" fontId="92" fillId="0" borderId="0" xfId="0" applyNumberFormat="1" applyFont="1" applyAlignment="1"/>
    <xf numFmtId="0" fontId="35" fillId="12" borderId="34" xfId="0" applyFont="1" applyFill="1" applyBorder="1" applyAlignment="1">
      <alignment vertical="center"/>
    </xf>
    <xf numFmtId="168" fontId="35" fillId="12" borderId="34" xfId="0" applyNumberFormat="1" applyFont="1" applyFill="1" applyBorder="1" applyAlignment="1">
      <alignment vertical="center"/>
    </xf>
    <xf numFmtId="168" fontId="9" fillId="50" borderId="37" xfId="0" applyNumberFormat="1" applyFont="1" applyFill="1" applyBorder="1" applyAlignment="1">
      <alignment horizontal="center" vertical="center"/>
    </xf>
    <xf numFmtId="168" fontId="19" fillId="6" borderId="58" xfId="0" applyNumberFormat="1" applyFont="1" applyFill="1" applyBorder="1" applyAlignment="1">
      <alignment horizontal="center" vertical="center"/>
    </xf>
    <xf numFmtId="168" fontId="72" fillId="14" borderId="58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32" fillId="3" borderId="58" xfId="0" applyFont="1" applyFill="1" applyBorder="1" applyAlignment="1">
      <alignment horizontal="center"/>
    </xf>
    <xf numFmtId="168" fontId="28" fillId="53" borderId="58" xfId="0" applyNumberFormat="1" applyFont="1" applyFill="1" applyBorder="1" applyAlignment="1">
      <alignment horizontal="center"/>
    </xf>
    <xf numFmtId="168" fontId="28" fillId="24" borderId="58" xfId="0" applyNumberFormat="1" applyFont="1" applyFill="1" applyBorder="1" applyAlignment="1">
      <alignment horizontal="center"/>
    </xf>
    <xf numFmtId="0" fontId="32" fillId="24" borderId="58" xfId="0" applyFont="1" applyFill="1" applyBorder="1" applyAlignment="1">
      <alignment horizontal="center"/>
    </xf>
    <xf numFmtId="168" fontId="28" fillId="3" borderId="58" xfId="0" applyNumberFormat="1" applyFont="1" applyFill="1" applyBorder="1" applyAlignment="1">
      <alignment horizontal="center"/>
    </xf>
    <xf numFmtId="0" fontId="32" fillId="3" borderId="58" xfId="0" applyFont="1" applyFill="1" applyBorder="1" applyAlignment="1">
      <alignment horizontal="left"/>
    </xf>
    <xf numFmtId="0" fontId="27" fillId="26" borderId="58" xfId="0" applyFont="1" applyFill="1" applyBorder="1" applyAlignment="1">
      <alignment horizontal="center"/>
    </xf>
    <xf numFmtId="0" fontId="32" fillId="3" borderId="58" xfId="0" applyFont="1" applyFill="1" applyBorder="1" applyAlignment="1">
      <alignment horizontal="center" vertical="center"/>
    </xf>
    <xf numFmtId="168" fontId="28" fillId="3" borderId="58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0" fontId="0" fillId="0" borderId="0" xfId="0" applyFont="1" applyAlignment="1"/>
    <xf numFmtId="0" fontId="63" fillId="0" borderId="0" xfId="0" applyFont="1" applyAlignment="1">
      <alignment horizontal="left"/>
    </xf>
    <xf numFmtId="0" fontId="0" fillId="0" borderId="0" xfId="0" applyFont="1" applyAlignment="1"/>
    <xf numFmtId="0" fontId="0" fillId="0" borderId="34" xfId="0" applyFont="1" applyBorder="1" applyAlignment="1">
      <alignment horizontal="center" vertical="center" wrapText="1"/>
    </xf>
    <xf numFmtId="1" fontId="15" fillId="3" borderId="51" xfId="0" applyNumberFormat="1" applyFont="1" applyFill="1" applyBorder="1" applyAlignment="1">
      <alignment horizontal="center" vertical="center" wrapText="1"/>
    </xf>
    <xf numFmtId="0" fontId="40" fillId="24" borderId="34" xfId="0" applyFont="1" applyFill="1" applyBorder="1" applyAlignment="1"/>
    <xf numFmtId="0" fontId="40" fillId="24" borderId="34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1" fillId="24" borderId="34" xfId="0" applyFont="1" applyFill="1" applyBorder="1" applyAlignment="1">
      <alignment horizontal="left"/>
    </xf>
    <xf numFmtId="0" fontId="0" fillId="0" borderId="34" xfId="0" applyFont="1" applyBorder="1" applyAlignment="1"/>
    <xf numFmtId="0" fontId="0" fillId="0" borderId="0" xfId="0" applyFont="1" applyAlignment="1"/>
    <xf numFmtId="168" fontId="32" fillId="26" borderId="69" xfId="0" applyNumberFormat="1" applyFont="1" applyFill="1" applyBorder="1" applyAlignment="1">
      <alignment horizontal="center"/>
    </xf>
    <xf numFmtId="168" fontId="32" fillId="26" borderId="71" xfId="0" applyNumberFormat="1" applyFont="1" applyFill="1" applyBorder="1" applyAlignment="1">
      <alignment horizontal="center"/>
    </xf>
    <xf numFmtId="168" fontId="31" fillId="27" borderId="69" xfId="0" applyNumberFormat="1" applyFont="1" applyFill="1" applyBorder="1" applyAlignment="1">
      <alignment horizontal="center" vertical="center" wrapText="1"/>
    </xf>
    <xf numFmtId="168" fontId="31" fillId="27" borderId="7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34" xfId="0" applyFont="1" applyBorder="1" applyAlignment="1"/>
    <xf numFmtId="0" fontId="31" fillId="26" borderId="70" xfId="0" applyFont="1" applyFill="1" applyBorder="1" applyAlignment="1">
      <alignment vertical="center"/>
    </xf>
    <xf numFmtId="0" fontId="31" fillId="26" borderId="71" xfId="0" applyFont="1" applyFill="1" applyBorder="1" applyAlignment="1">
      <alignment vertical="center"/>
    </xf>
    <xf numFmtId="0" fontId="0" fillId="0" borderId="0" xfId="0" applyFont="1" applyAlignment="1"/>
    <xf numFmtId="0" fontId="31" fillId="26" borderId="69" xfId="0" applyFont="1" applyFill="1" applyBorder="1" applyAlignment="1">
      <alignment horizontal="left" vertical="center"/>
    </xf>
    <xf numFmtId="0" fontId="7" fillId="25" borderId="70" xfId="0" applyFont="1" applyFill="1" applyBorder="1" applyAlignment="1">
      <alignment horizontal="center" vertical="center"/>
    </xf>
    <xf numFmtId="0" fontId="31" fillId="26" borderId="70" xfId="0" applyFont="1" applyFill="1" applyBorder="1" applyAlignment="1">
      <alignment horizontal="center" vertical="center" wrapText="1"/>
    </xf>
    <xf numFmtId="168" fontId="32" fillId="26" borderId="70" xfId="0" applyNumberFormat="1" applyFont="1" applyFill="1" applyBorder="1" applyAlignment="1">
      <alignment horizontal="center"/>
    </xf>
    <xf numFmtId="168" fontId="31" fillId="27" borderId="70" xfId="0" applyNumberFormat="1" applyFont="1" applyFill="1" applyBorder="1" applyAlignment="1">
      <alignment horizontal="center" vertical="center" wrapText="1"/>
    </xf>
    <xf numFmtId="168" fontId="31" fillId="26" borderId="69" xfId="0" applyNumberFormat="1" applyFont="1" applyFill="1" applyBorder="1" applyAlignment="1">
      <alignment horizontal="center"/>
    </xf>
    <xf numFmtId="168" fontId="31" fillId="26" borderId="71" xfId="0" applyNumberFormat="1" applyFont="1" applyFill="1" applyBorder="1" applyAlignment="1">
      <alignment horizontal="center"/>
    </xf>
    <xf numFmtId="0" fontId="0" fillId="0" borderId="0" xfId="0" applyFont="1" applyAlignment="1"/>
    <xf numFmtId="166" fontId="15" fillId="5" borderId="41" xfId="0" applyNumberFormat="1" applyFont="1" applyFill="1" applyBorder="1" applyAlignment="1">
      <alignment horizontal="center" vertical="center" wrapText="1"/>
    </xf>
    <xf numFmtId="166" fontId="15" fillId="5" borderId="49" xfId="0" applyNumberFormat="1" applyFont="1" applyFill="1" applyBorder="1" applyAlignment="1">
      <alignment horizontal="center" vertical="center" wrapText="1"/>
    </xf>
    <xf numFmtId="0" fontId="8" fillId="26" borderId="69" xfId="0" applyFont="1" applyFill="1" applyBorder="1" applyAlignment="1">
      <alignment vertical="center"/>
    </xf>
    <xf numFmtId="0" fontId="8" fillId="26" borderId="70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74" fillId="12" borderId="58" xfId="0" applyFont="1" applyFill="1" applyBorder="1" applyAlignment="1">
      <alignment horizontal="center" vertical="center"/>
    </xf>
    <xf numFmtId="0" fontId="9" fillId="36" borderId="58" xfId="0" applyFont="1" applyFill="1" applyBorder="1" applyAlignment="1">
      <alignment horizontal="center" vertical="center"/>
    </xf>
    <xf numFmtId="0" fontId="0" fillId="0" borderId="0" xfId="0" applyFont="1" applyAlignment="1"/>
    <xf numFmtId="0" fontId="32" fillId="3" borderId="121" xfId="0" applyFont="1" applyFill="1" applyBorder="1" applyAlignment="1">
      <alignment horizontal="center" vertical="center" wrapText="1"/>
    </xf>
    <xf numFmtId="167" fontId="31" fillId="3" borderId="121" xfId="0" applyNumberFormat="1" applyFont="1" applyFill="1" applyBorder="1" applyAlignment="1">
      <alignment horizontal="center" vertical="center"/>
    </xf>
    <xf numFmtId="0" fontId="32" fillId="3" borderId="127" xfId="0" applyFont="1" applyFill="1" applyBorder="1" applyAlignment="1">
      <alignment horizontal="center" vertical="center" wrapText="1"/>
    </xf>
    <xf numFmtId="167" fontId="31" fillId="3" borderId="12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4" fillId="23" borderId="58" xfId="0" applyFont="1" applyFill="1" applyBorder="1" applyAlignment="1">
      <alignment horizontal="center"/>
    </xf>
    <xf numFmtId="168" fontId="72" fillId="23" borderId="58" xfId="0" applyNumberFormat="1" applyFont="1" applyFill="1" applyBorder="1" applyAlignment="1">
      <alignment horizontal="center"/>
    </xf>
    <xf numFmtId="0" fontId="74" fillId="23" borderId="58" xfId="0" applyFont="1" applyFill="1" applyBorder="1" applyAlignment="1">
      <alignment horizontal="center" vertical="center"/>
    </xf>
    <xf numFmtId="0" fontId="74" fillId="14" borderId="59" xfId="0" applyFont="1" applyFill="1" applyBorder="1" applyAlignment="1">
      <alignment horizontal="center"/>
    </xf>
    <xf numFmtId="0" fontId="74" fillId="14" borderId="58" xfId="0" applyFont="1" applyFill="1" applyBorder="1" applyAlignment="1">
      <alignment horizontal="center"/>
    </xf>
    <xf numFmtId="0" fontId="74" fillId="14" borderId="58" xfId="0" applyFont="1" applyFill="1" applyBorder="1" applyAlignment="1">
      <alignment vertical="center"/>
    </xf>
    <xf numFmtId="168" fontId="72" fillId="14" borderId="59" xfId="0" applyNumberFormat="1" applyFont="1" applyFill="1" applyBorder="1" applyAlignment="1">
      <alignment horizontal="center"/>
    </xf>
    <xf numFmtId="0" fontId="0" fillId="0" borderId="0" xfId="0" applyFont="1" applyAlignment="1"/>
    <xf numFmtId="168" fontId="22" fillId="44" borderId="89" xfId="0" applyNumberFormat="1" applyFont="1" applyFill="1" applyBorder="1" applyAlignment="1">
      <alignment horizontal="center" vertical="center" wrapText="1"/>
    </xf>
    <xf numFmtId="168" fontId="22" fillId="43" borderId="90" xfId="0" applyNumberFormat="1" applyFont="1" applyFill="1" applyBorder="1" applyAlignment="1">
      <alignment horizontal="center" vertical="center" wrapText="1"/>
    </xf>
    <xf numFmtId="168" fontId="15" fillId="41" borderId="58" xfId="0" applyNumberFormat="1" applyFont="1" applyFill="1" applyBorder="1" applyAlignment="1">
      <alignment horizontal="center" vertical="center"/>
    </xf>
    <xf numFmtId="168" fontId="15" fillId="41" borderId="111" xfId="0" applyNumberFormat="1" applyFont="1" applyFill="1" applyBorder="1" applyAlignment="1">
      <alignment horizontal="center" vertical="center"/>
    </xf>
    <xf numFmtId="0" fontId="75" fillId="12" borderId="93" xfId="0" applyFont="1" applyFill="1" applyBorder="1" applyAlignment="1">
      <alignment horizontal="left" vertical="center"/>
    </xf>
    <xf numFmtId="0" fontId="9" fillId="41" borderId="58" xfId="0" applyFont="1" applyFill="1" applyBorder="1" applyAlignment="1">
      <alignment horizontal="left" vertical="center"/>
    </xf>
    <xf numFmtId="0" fontId="74" fillId="11" borderId="58" xfId="0" applyFont="1" applyFill="1" applyBorder="1" applyAlignment="1">
      <alignment horizontal="left" vertical="center"/>
    </xf>
    <xf numFmtId="0" fontId="0" fillId="0" borderId="0" xfId="0" applyFont="1" applyAlignment="1"/>
    <xf numFmtId="0" fontId="95" fillId="0" borderId="0" xfId="0" applyFont="1" applyAlignment="1"/>
    <xf numFmtId="0" fontId="95" fillId="0" borderId="0" xfId="0" applyFont="1" applyAlignment="1">
      <alignment horizontal="center"/>
    </xf>
    <xf numFmtId="0" fontId="0" fillId="0" borderId="0" xfId="0" applyFont="1" applyAlignment="1"/>
    <xf numFmtId="168" fontId="72" fillId="12" borderId="89" xfId="0" applyNumberFormat="1" applyFont="1" applyFill="1" applyBorder="1" applyAlignment="1">
      <alignment horizontal="center"/>
    </xf>
    <xf numFmtId="168" fontId="72" fillId="12" borderId="90" xfId="0" applyNumberFormat="1" applyFont="1" applyFill="1" applyBorder="1" applyAlignment="1">
      <alignment horizontal="center"/>
    </xf>
    <xf numFmtId="168" fontId="72" fillId="12" borderId="111" xfId="0" applyNumberFormat="1" applyFont="1" applyFill="1" applyBorder="1" applyAlignment="1">
      <alignment horizontal="center"/>
    </xf>
    <xf numFmtId="168" fontId="76" fillId="12" borderId="93" xfId="0" applyNumberFormat="1" applyFont="1" applyFill="1" applyBorder="1" applyAlignment="1">
      <alignment horizontal="center"/>
    </xf>
    <xf numFmtId="168" fontId="76" fillId="12" borderId="94" xfId="0" applyNumberFormat="1" applyFont="1" applyFill="1" applyBorder="1" applyAlignment="1">
      <alignment horizontal="center"/>
    </xf>
    <xf numFmtId="168" fontId="72" fillId="12" borderId="93" xfId="0" applyNumberFormat="1" applyFont="1" applyFill="1" applyBorder="1" applyAlignment="1">
      <alignment horizontal="center"/>
    </xf>
    <xf numFmtId="168" fontId="72" fillId="12" borderId="94" xfId="0" applyNumberFormat="1" applyFont="1" applyFill="1" applyBorder="1" applyAlignment="1">
      <alignment horizontal="center"/>
    </xf>
    <xf numFmtId="0" fontId="9" fillId="36" borderId="69" xfId="0" applyFont="1" applyFill="1" applyBorder="1" applyAlignment="1">
      <alignment horizontal="center" vertical="center"/>
    </xf>
    <xf numFmtId="168" fontId="72" fillId="12" borderId="90" xfId="0" applyNumberFormat="1" applyFont="1" applyFill="1" applyBorder="1" applyAlignment="1">
      <alignment horizontal="center" vertical="center"/>
    </xf>
    <xf numFmtId="168" fontId="72" fillId="12" borderId="93" xfId="0" applyNumberFormat="1" applyFont="1" applyFill="1" applyBorder="1" applyAlignment="1">
      <alignment horizontal="center" vertical="center"/>
    </xf>
    <xf numFmtId="168" fontId="72" fillId="12" borderId="94" xfId="0" applyNumberFormat="1" applyFont="1" applyFill="1" applyBorder="1" applyAlignment="1">
      <alignment horizontal="center" vertical="center"/>
    </xf>
    <xf numFmtId="0" fontId="74" fillId="12" borderId="95" xfId="0" applyFont="1" applyFill="1" applyBorder="1" applyAlignment="1">
      <alignment horizontal="center" vertical="center"/>
    </xf>
    <xf numFmtId="0" fontId="9" fillId="36" borderId="100" xfId="0" applyFont="1" applyFill="1" applyBorder="1" applyAlignment="1">
      <alignment horizontal="center" vertical="center"/>
    </xf>
    <xf numFmtId="168" fontId="72" fillId="12" borderId="101" xfId="0" applyNumberFormat="1" applyFont="1" applyFill="1" applyBorder="1" applyAlignment="1">
      <alignment horizontal="center" vertical="center"/>
    </xf>
    <xf numFmtId="168" fontId="72" fillId="12" borderId="71" xfId="0" applyNumberFormat="1" applyFont="1" applyFill="1" applyBorder="1" applyAlignment="1">
      <alignment horizontal="center" vertical="center"/>
    </xf>
    <xf numFmtId="168" fontId="72" fillId="12" borderId="96" xfId="0" applyNumberFormat="1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top" wrapText="1"/>
    </xf>
    <xf numFmtId="1" fontId="15" fillId="3" borderId="143" xfId="0" applyNumberFormat="1" applyFont="1" applyFill="1" applyBorder="1" applyAlignment="1">
      <alignment horizontal="center" vertical="center" wrapText="1"/>
    </xf>
    <xf numFmtId="0" fontId="49" fillId="3" borderId="112" xfId="0" applyFont="1" applyFill="1" applyBorder="1" applyAlignment="1">
      <alignment horizontal="center" vertical="center" wrapText="1"/>
    </xf>
    <xf numFmtId="0" fontId="49" fillId="3" borderId="91" xfId="0" applyFont="1" applyFill="1" applyBorder="1" applyAlignment="1">
      <alignment horizontal="center" vertical="center" wrapText="1"/>
    </xf>
    <xf numFmtId="0" fontId="49" fillId="3" borderId="145" xfId="0" applyFont="1" applyFill="1" applyBorder="1" applyAlignment="1">
      <alignment horizontal="center" vertical="center" wrapText="1"/>
    </xf>
    <xf numFmtId="0" fontId="6" fillId="4" borderId="147" xfId="0" applyFont="1" applyFill="1" applyBorder="1" applyAlignment="1">
      <alignment horizontal="center" vertical="top" wrapText="1"/>
    </xf>
    <xf numFmtId="0" fontId="7" fillId="5" borderId="117" xfId="0" applyFont="1" applyFill="1" applyBorder="1" applyAlignment="1">
      <alignment horizontal="center" vertical="center" wrapText="1"/>
    </xf>
    <xf numFmtId="0" fontId="6" fillId="5" borderId="135" xfId="0" applyFont="1" applyFill="1" applyBorder="1" applyAlignment="1">
      <alignment horizontal="center" vertical="top" wrapText="1"/>
    </xf>
    <xf numFmtId="168" fontId="15" fillId="14" borderId="58" xfId="0" applyNumberFormat="1" applyFont="1" applyFill="1" applyBorder="1" applyAlignment="1">
      <alignment horizontal="center" vertical="center"/>
    </xf>
    <xf numFmtId="168" fontId="15" fillId="14" borderId="111" xfId="0" applyNumberFormat="1" applyFont="1" applyFill="1" applyBorder="1" applyAlignment="1">
      <alignment horizontal="center" vertical="center"/>
    </xf>
    <xf numFmtId="168" fontId="72" fillId="14" borderId="58" xfId="0" applyNumberFormat="1" applyFont="1" applyFill="1" applyBorder="1" applyAlignment="1">
      <alignment horizontal="center" vertical="center"/>
    </xf>
    <xf numFmtId="0" fontId="74" fillId="14" borderId="58" xfId="0" applyFont="1" applyFill="1" applyBorder="1" applyAlignment="1">
      <alignment horizontal="center" vertical="center"/>
    </xf>
    <xf numFmtId="0" fontId="9" fillId="42" borderId="58" xfId="0" applyFont="1" applyFill="1" applyBorder="1" applyAlignment="1">
      <alignment horizontal="center" vertical="center"/>
    </xf>
    <xf numFmtId="0" fontId="0" fillId="0" borderId="0" xfId="0" applyFont="1" applyAlignment="1"/>
    <xf numFmtId="168" fontId="15" fillId="36" borderId="89" xfId="0" applyNumberFormat="1" applyFont="1" applyFill="1" applyBorder="1" applyAlignment="1">
      <alignment horizontal="center" vertical="center"/>
    </xf>
    <xf numFmtId="168" fontId="15" fillId="36" borderId="58" xfId="0" applyNumberFormat="1" applyFont="1" applyFill="1" applyBorder="1" applyAlignment="1">
      <alignment horizontal="center" vertical="center"/>
    </xf>
    <xf numFmtId="168" fontId="15" fillId="36" borderId="90" xfId="0" applyNumberFormat="1" applyFont="1" applyFill="1" applyBorder="1" applyAlignment="1">
      <alignment horizontal="center" vertical="center"/>
    </xf>
    <xf numFmtId="168" fontId="15" fillId="36" borderId="111" xfId="0" applyNumberFormat="1" applyFont="1" applyFill="1" applyBorder="1" applyAlignment="1">
      <alignment horizontal="center" vertical="center"/>
    </xf>
    <xf numFmtId="0" fontId="9" fillId="36" borderId="58" xfId="0" applyFont="1" applyFill="1" applyBorder="1" applyAlignment="1">
      <alignment horizontal="left" vertical="center"/>
    </xf>
    <xf numFmtId="0" fontId="75" fillId="12" borderId="58" xfId="0" applyFont="1" applyFill="1" applyBorder="1" applyAlignment="1">
      <alignment horizontal="left" vertical="center"/>
    </xf>
    <xf numFmtId="0" fontId="74" fillId="12" borderId="58" xfId="0" applyFont="1" applyFill="1" applyBorder="1" applyAlignment="1">
      <alignment horizontal="left" vertical="center"/>
    </xf>
    <xf numFmtId="0" fontId="74" fillId="39" borderId="59" xfId="0" applyFont="1" applyFill="1" applyBorder="1" applyAlignment="1">
      <alignment horizontal="center"/>
    </xf>
    <xf numFmtId="0" fontId="0" fillId="0" borderId="0" xfId="0" applyFont="1" applyAlignment="1"/>
    <xf numFmtId="0" fontId="9" fillId="36" borderId="89" xfId="0" applyFont="1" applyFill="1" applyBorder="1" applyAlignment="1">
      <alignment vertical="center"/>
    </xf>
    <xf numFmtId="0" fontId="9" fillId="36" borderId="58" xfId="0" applyFont="1" applyFill="1" applyBorder="1" applyAlignment="1">
      <alignment vertical="center"/>
    </xf>
    <xf numFmtId="0" fontId="74" fillId="12" borderId="87" xfId="0" applyFont="1" applyFill="1" applyBorder="1" applyAlignment="1">
      <alignment vertical="center"/>
    </xf>
    <xf numFmtId="0" fontId="74" fillId="12" borderId="112" xfId="0" applyFont="1" applyFill="1" applyBorder="1" applyAlignment="1">
      <alignment vertical="center"/>
    </xf>
    <xf numFmtId="0" fontId="74" fillId="40" borderId="112" xfId="0" applyFont="1" applyFill="1" applyBorder="1" applyAlignment="1">
      <alignment vertical="center"/>
    </xf>
    <xf numFmtId="0" fontId="74" fillId="11" borderId="112" xfId="0" applyFont="1" applyFill="1" applyBorder="1" applyAlignment="1">
      <alignment vertical="center"/>
    </xf>
    <xf numFmtId="0" fontId="9" fillId="56" borderId="112" xfId="0" applyFont="1" applyFill="1" applyBorder="1" applyAlignment="1">
      <alignment vertical="center"/>
    </xf>
    <xf numFmtId="0" fontId="9" fillId="24" borderId="112" xfId="0" applyFont="1" applyFill="1" applyBorder="1" applyAlignment="1">
      <alignment vertical="center"/>
    </xf>
    <xf numFmtId="0" fontId="9" fillId="55" borderId="112" xfId="0" applyFont="1" applyFill="1" applyBorder="1" applyAlignment="1">
      <alignment vertical="center"/>
    </xf>
    <xf numFmtId="0" fontId="9" fillId="26" borderId="112" xfId="0" applyFont="1" applyFill="1" applyBorder="1" applyAlignment="1">
      <alignment vertical="center"/>
    </xf>
    <xf numFmtId="0" fontId="75" fillId="12" borderId="112" xfId="0" applyFont="1" applyFill="1" applyBorder="1" applyAlignment="1">
      <alignment vertical="center"/>
    </xf>
    <xf numFmtId="0" fontId="75" fillId="12" borderId="91" xfId="0" applyFont="1" applyFill="1" applyBorder="1" applyAlignment="1">
      <alignment vertical="center"/>
    </xf>
    <xf numFmtId="0" fontId="74" fillId="39" borderId="112" xfId="0" applyFont="1" applyFill="1" applyBorder="1" applyAlignment="1">
      <alignment vertical="center"/>
    </xf>
    <xf numFmtId="0" fontId="9" fillId="38" borderId="58" xfId="0" applyFont="1" applyFill="1" applyBorder="1" applyAlignment="1">
      <alignment horizontal="left" vertical="center"/>
    </xf>
    <xf numFmtId="168" fontId="15" fillId="38" borderId="58" xfId="0" applyNumberFormat="1" applyFont="1" applyFill="1" applyBorder="1" applyAlignment="1">
      <alignment horizontal="center" vertical="center"/>
    </xf>
    <xf numFmtId="168" fontId="15" fillId="38" borderId="111" xfId="0" applyNumberFormat="1" applyFont="1" applyFill="1" applyBorder="1" applyAlignment="1">
      <alignment horizontal="center" vertical="center"/>
    </xf>
    <xf numFmtId="168" fontId="6" fillId="29" borderId="58" xfId="0" applyNumberFormat="1" applyFont="1" applyFill="1" applyBorder="1" applyAlignment="1">
      <alignment horizontal="center" vertical="center" wrapText="1"/>
    </xf>
    <xf numFmtId="168" fontId="6" fillId="30" borderId="58" xfId="0" applyNumberFormat="1" applyFont="1" applyFill="1" applyBorder="1" applyAlignment="1">
      <alignment horizontal="center" vertical="center" wrapText="1"/>
    </xf>
    <xf numFmtId="168" fontId="15" fillId="24" borderId="58" xfId="0" applyNumberFormat="1" applyFont="1" applyFill="1" applyBorder="1" applyAlignment="1">
      <alignment horizontal="center"/>
    </xf>
    <xf numFmtId="0" fontId="74" fillId="12" borderId="58" xfId="0" applyFont="1" applyFill="1" applyBorder="1" applyAlignment="1">
      <alignment horizontal="left" vertical="center"/>
    </xf>
    <xf numFmtId="0" fontId="0" fillId="0" borderId="0" xfId="0" applyFont="1" applyAlignment="1"/>
    <xf numFmtId="168" fontId="15" fillId="12" borderId="58" xfId="0" applyNumberFormat="1" applyFont="1" applyFill="1" applyBorder="1" applyAlignment="1">
      <alignment horizontal="center" vertical="center"/>
    </xf>
    <xf numFmtId="168" fontId="15" fillId="12" borderId="1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8" fontId="72" fillId="12" borderId="149" xfId="0" applyNumberFormat="1" applyFont="1" applyFill="1" applyBorder="1" applyAlignment="1">
      <alignment horizontal="center" vertical="center"/>
    </xf>
    <xf numFmtId="168" fontId="72" fillId="12" borderId="107" xfId="0" applyNumberFormat="1" applyFont="1" applyFill="1" applyBorder="1" applyAlignment="1">
      <alignment horizontal="center" vertical="center"/>
    </xf>
    <xf numFmtId="168" fontId="74" fillId="12" borderId="89" xfId="0" applyNumberFormat="1" applyFont="1" applyFill="1" applyBorder="1" applyAlignment="1">
      <alignment horizontal="center" vertical="center"/>
    </xf>
    <xf numFmtId="168" fontId="74" fillId="12" borderId="90" xfId="0" applyNumberFormat="1" applyFont="1" applyFill="1" applyBorder="1" applyAlignment="1">
      <alignment horizontal="center" vertical="center"/>
    </xf>
    <xf numFmtId="0" fontId="9" fillId="57" borderId="112" xfId="0" applyFont="1" applyFill="1" applyBorder="1" applyAlignment="1">
      <alignment vertical="center"/>
    </xf>
    <xf numFmtId="0" fontId="13" fillId="12" borderId="89" xfId="0" applyFont="1" applyFill="1" applyBorder="1" applyAlignment="1">
      <alignment horizontal="center" vertical="center"/>
    </xf>
    <xf numFmtId="0" fontId="13" fillId="14" borderId="93" xfId="0" applyFont="1" applyFill="1" applyBorder="1" applyAlignment="1">
      <alignment horizontal="center" vertical="center"/>
    </xf>
    <xf numFmtId="0" fontId="9" fillId="56" borderId="132" xfId="0" applyFont="1" applyFill="1" applyBorder="1" applyAlignment="1">
      <alignment vertical="center"/>
    </xf>
    <xf numFmtId="0" fontId="74" fillId="12" borderId="145" xfId="0" applyFont="1" applyFill="1" applyBorder="1" applyAlignment="1">
      <alignment vertical="center"/>
    </xf>
    <xf numFmtId="0" fontId="74" fillId="12" borderId="59" xfId="0" applyFont="1" applyFill="1" applyBorder="1" applyAlignment="1">
      <alignment horizontal="left" vertical="center"/>
    </xf>
    <xf numFmtId="0" fontId="9" fillId="24" borderId="87" xfId="0" applyFont="1" applyFill="1" applyBorder="1" applyAlignment="1">
      <alignment vertical="center"/>
    </xf>
    <xf numFmtId="0" fontId="9" fillId="57" borderId="91" xfId="0" applyFont="1" applyFill="1" applyBorder="1" applyAlignment="1">
      <alignment vertical="center"/>
    </xf>
    <xf numFmtId="0" fontId="9" fillId="36" borderId="58" xfId="0" applyFont="1" applyFill="1" applyBorder="1" applyAlignment="1">
      <alignment horizontal="center" vertical="center"/>
    </xf>
    <xf numFmtId="0" fontId="83" fillId="36" borderId="107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12" borderId="112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168" fontId="72" fillId="12" borderId="90" xfId="0" applyNumberFormat="1" applyFont="1" applyFill="1" applyBorder="1" applyAlignment="1">
      <alignment horizontal="center" vertical="center"/>
    </xf>
    <xf numFmtId="168" fontId="72" fillId="12" borderId="1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12" borderId="58" xfId="0" applyFont="1" applyFill="1" applyBorder="1" applyAlignment="1">
      <alignment horizontal="center"/>
    </xf>
    <xf numFmtId="168" fontId="15" fillId="12" borderId="58" xfId="0" applyNumberFormat="1" applyFont="1" applyFill="1" applyBorder="1" applyAlignment="1">
      <alignment horizontal="center"/>
    </xf>
    <xf numFmtId="168" fontId="15" fillId="12" borderId="111" xfId="0" applyNumberFormat="1" applyFont="1" applyFill="1" applyBorder="1" applyAlignment="1">
      <alignment horizontal="center"/>
    </xf>
    <xf numFmtId="0" fontId="9" fillId="12" borderId="66" xfId="0" applyFont="1" applyFill="1" applyBorder="1" applyAlignment="1">
      <alignment horizontal="center"/>
    </xf>
    <xf numFmtId="168" fontId="15" fillId="12" borderId="66" xfId="0" applyNumberFormat="1" applyFont="1" applyFill="1" applyBorder="1" applyAlignment="1">
      <alignment horizontal="center"/>
    </xf>
    <xf numFmtId="168" fontId="15" fillId="12" borderId="116" xfId="0" applyNumberFormat="1" applyFont="1" applyFill="1" applyBorder="1" applyAlignment="1">
      <alignment horizontal="center"/>
    </xf>
    <xf numFmtId="168" fontId="27" fillId="26" borderId="58" xfId="0" applyNumberFormat="1" applyFont="1" applyFill="1" applyBorder="1" applyAlignment="1">
      <alignment horizontal="center"/>
    </xf>
    <xf numFmtId="0" fontId="0" fillId="0" borderId="0" xfId="0" applyFont="1" applyAlignment="1"/>
    <xf numFmtId="168" fontId="99" fillId="52" borderId="23" xfId="0" applyNumberFormat="1" applyFont="1" applyFill="1" applyBorder="1" applyAlignment="1">
      <alignment horizontal="center" vertical="center"/>
    </xf>
    <xf numFmtId="168" fontId="99" fillId="52" borderId="22" xfId="0" applyNumberFormat="1" applyFont="1" applyFill="1" applyBorder="1" applyAlignment="1">
      <alignment horizontal="center" vertical="center"/>
    </xf>
    <xf numFmtId="0" fontId="7" fillId="4" borderId="154" xfId="0" applyFont="1" applyFill="1" applyBorder="1" applyAlignment="1">
      <alignment horizontal="center" vertical="center" wrapText="1"/>
    </xf>
    <xf numFmtId="167" fontId="11" fillId="3" borderId="88" xfId="0" applyNumberFormat="1" applyFont="1" applyFill="1" applyBorder="1" applyAlignment="1">
      <alignment horizontal="center" vertical="center" wrapText="1"/>
    </xf>
    <xf numFmtId="0" fontId="7" fillId="5" borderId="88" xfId="0" applyFont="1" applyFill="1" applyBorder="1" applyAlignment="1">
      <alignment horizontal="center" vertical="center" wrapText="1"/>
    </xf>
    <xf numFmtId="168" fontId="6" fillId="43" borderId="93" xfId="0" applyNumberFormat="1" applyFont="1" applyFill="1" applyBorder="1" applyAlignment="1">
      <alignment horizontal="center" vertical="center"/>
    </xf>
    <xf numFmtId="168" fontId="6" fillId="43" borderId="94" xfId="0" applyNumberFormat="1" applyFont="1" applyFill="1" applyBorder="1" applyAlignment="1">
      <alignment horizontal="center" vertical="center"/>
    </xf>
    <xf numFmtId="168" fontId="15" fillId="12" borderId="89" xfId="0" applyNumberFormat="1" applyFont="1" applyFill="1" applyBorder="1" applyAlignment="1">
      <alignment horizontal="center" vertical="center"/>
    </xf>
    <xf numFmtId="168" fontId="15" fillId="12" borderId="90" xfId="0" applyNumberFormat="1" applyFont="1" applyFill="1" applyBorder="1" applyAlignment="1">
      <alignment horizontal="center" vertical="center"/>
    </xf>
    <xf numFmtId="168" fontId="15" fillId="14" borderId="93" xfId="0" applyNumberFormat="1" applyFont="1" applyFill="1" applyBorder="1" applyAlignment="1">
      <alignment horizontal="center" vertical="center"/>
    </xf>
    <xf numFmtId="168" fontId="15" fillId="14" borderId="94" xfId="0" applyNumberFormat="1" applyFont="1" applyFill="1" applyBorder="1" applyAlignment="1">
      <alignment horizontal="center" vertical="center"/>
    </xf>
    <xf numFmtId="168" fontId="15" fillId="11" borderId="58" xfId="0" applyNumberFormat="1" applyFont="1" applyFill="1" applyBorder="1" applyAlignment="1">
      <alignment horizontal="center" vertical="center"/>
    </xf>
    <xf numFmtId="168" fontId="15" fillId="11" borderId="111" xfId="0" applyNumberFormat="1" applyFont="1" applyFill="1" applyBorder="1" applyAlignment="1">
      <alignment horizontal="center" vertical="center"/>
    </xf>
    <xf numFmtId="168" fontId="15" fillId="12" borderId="59" xfId="0" applyNumberFormat="1" applyFont="1" applyFill="1" applyBorder="1" applyAlignment="1">
      <alignment horizontal="center" vertical="center"/>
    </xf>
    <xf numFmtId="168" fontId="15" fillId="12" borderId="151" xfId="0" applyNumberFormat="1" applyFont="1" applyFill="1" applyBorder="1" applyAlignment="1">
      <alignment horizontal="center" vertical="center"/>
    </xf>
    <xf numFmtId="168" fontId="15" fillId="12" borderId="93" xfId="0" applyNumberFormat="1" applyFont="1" applyFill="1" applyBorder="1" applyAlignment="1">
      <alignment horizontal="center" vertical="center"/>
    </xf>
    <xf numFmtId="168" fontId="15" fillId="12" borderId="94" xfId="0" applyNumberFormat="1" applyFont="1" applyFill="1" applyBorder="1" applyAlignment="1">
      <alignment horizontal="center" vertical="center"/>
    </xf>
    <xf numFmtId="0" fontId="15" fillId="30" borderId="6" xfId="0" applyFont="1" applyFill="1" applyBorder="1" applyAlignment="1">
      <alignment horizontal="center" vertical="center" wrapText="1"/>
    </xf>
    <xf numFmtId="0" fontId="15" fillId="3" borderId="77" xfId="0" applyFont="1" applyFill="1" applyBorder="1" applyAlignment="1">
      <alignment horizontal="center" vertical="center" wrapText="1"/>
    </xf>
    <xf numFmtId="168" fontId="15" fillId="30" borderId="36" xfId="0" applyNumberFormat="1" applyFont="1" applyFill="1" applyBorder="1" applyAlignment="1">
      <alignment horizontal="center"/>
    </xf>
    <xf numFmtId="168" fontId="15" fillId="0" borderId="79" xfId="0" applyNumberFormat="1" applyFont="1" applyBorder="1" applyAlignment="1">
      <alignment horizontal="center"/>
    </xf>
    <xf numFmtId="0" fontId="15" fillId="30" borderId="36" xfId="0" applyFont="1" applyFill="1" applyBorder="1" applyAlignment="1">
      <alignment horizontal="center"/>
    </xf>
    <xf numFmtId="0" fontId="15" fillId="0" borderId="79" xfId="0" applyFont="1" applyBorder="1" applyAlignment="1">
      <alignment horizontal="center"/>
    </xf>
    <xf numFmtId="168" fontId="15" fillId="30" borderId="34" xfId="0" applyNumberFormat="1" applyFont="1" applyFill="1" applyBorder="1" applyAlignment="1">
      <alignment horizontal="center"/>
    </xf>
    <xf numFmtId="168" fontId="15" fillId="30" borderId="29" xfId="0" applyNumberFormat="1" applyFont="1" applyFill="1" applyBorder="1" applyAlignment="1">
      <alignment horizontal="center"/>
    </xf>
    <xf numFmtId="168" fontId="15" fillId="30" borderId="29" xfId="0" applyNumberFormat="1" applyFont="1" applyFill="1" applyBorder="1"/>
    <xf numFmtId="168" fontId="15" fillId="30" borderId="30" xfId="0" applyNumberFormat="1" applyFont="1" applyFill="1" applyBorder="1" applyAlignment="1">
      <alignment horizontal="center"/>
    </xf>
    <xf numFmtId="0" fontId="15" fillId="30" borderId="29" xfId="0" applyFont="1" applyFill="1" applyBorder="1"/>
    <xf numFmtId="0" fontId="15" fillId="30" borderId="29" xfId="0" applyFont="1" applyFill="1" applyBorder="1" applyAlignment="1">
      <alignment horizontal="center"/>
    </xf>
    <xf numFmtId="6" fontId="15" fillId="30" borderId="36" xfId="0" applyNumberFormat="1" applyFont="1" applyFill="1" applyBorder="1" applyAlignment="1">
      <alignment horizontal="center"/>
    </xf>
    <xf numFmtId="6" fontId="15" fillId="0" borderId="79" xfId="0" applyNumberFormat="1" applyFont="1" applyBorder="1" applyAlignment="1">
      <alignment horizontal="center"/>
    </xf>
    <xf numFmtId="6" fontId="15" fillId="30" borderId="34" xfId="0" applyNumberFormat="1" applyFont="1" applyFill="1" applyBorder="1" applyAlignment="1">
      <alignment horizontal="center"/>
    </xf>
    <xf numFmtId="0" fontId="9" fillId="30" borderId="29" xfId="0" applyFont="1" applyFill="1" applyBorder="1" applyAlignment="1">
      <alignment horizontal="center"/>
    </xf>
    <xf numFmtId="0" fontId="15" fillId="30" borderId="64" xfId="0" applyFont="1" applyFill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1" fillId="0" borderId="0" xfId="0" applyFont="1" applyAlignment="1"/>
    <xf numFmtId="168" fontId="15" fillId="0" borderId="20" xfId="0" applyNumberFormat="1" applyFont="1" applyBorder="1" applyAlignment="1">
      <alignment horizontal="center"/>
    </xf>
    <xf numFmtId="168" fontId="101" fillId="54" borderId="20" xfId="0" applyNumberFormat="1" applyFont="1" applyFill="1" applyBorder="1" applyAlignment="1">
      <alignment horizontal="center"/>
    </xf>
    <xf numFmtId="168" fontId="101" fillId="12" borderId="20" xfId="0" applyNumberFormat="1" applyFont="1" applyFill="1" applyBorder="1" applyAlignment="1">
      <alignment horizontal="center"/>
    </xf>
    <xf numFmtId="168" fontId="101" fillId="24" borderId="58" xfId="0" applyNumberFormat="1" applyFont="1" applyFill="1" applyBorder="1" applyAlignment="1">
      <alignment horizontal="center"/>
    </xf>
    <xf numFmtId="168" fontId="101" fillId="0" borderId="20" xfId="0" applyNumberFormat="1" applyFont="1" applyBorder="1" applyAlignment="1">
      <alignment horizontal="center"/>
    </xf>
    <xf numFmtId="168" fontId="101" fillId="0" borderId="37" xfId="0" applyNumberFormat="1" applyFont="1" applyBorder="1" applyAlignment="1">
      <alignment horizontal="center"/>
    </xf>
    <xf numFmtId="168" fontId="102" fillId="3" borderId="37" xfId="0" applyNumberFormat="1" applyFont="1" applyFill="1" applyBorder="1" applyAlignment="1">
      <alignment horizontal="center"/>
    </xf>
    <xf numFmtId="168" fontId="101" fillId="0" borderId="20" xfId="0" applyNumberFormat="1" applyFont="1" applyBorder="1" applyAlignment="1">
      <alignment horizontal="center" vertical="center"/>
    </xf>
    <xf numFmtId="168" fontId="101" fillId="16" borderId="23" xfId="0" applyNumberFormat="1" applyFont="1" applyFill="1" applyBorder="1" applyAlignment="1">
      <alignment horizontal="center" vertical="center"/>
    </xf>
    <xf numFmtId="168" fontId="101" fillId="20" borderId="23" xfId="0" applyNumberFormat="1" applyFont="1" applyFill="1" applyBorder="1" applyAlignment="1">
      <alignment horizontal="center" vertical="center"/>
    </xf>
    <xf numFmtId="168" fontId="101" fillId="9" borderId="4" xfId="0" applyNumberFormat="1" applyFont="1" applyFill="1" applyBorder="1" applyAlignment="1">
      <alignment horizontal="center" vertical="center"/>
    </xf>
    <xf numFmtId="168" fontId="104" fillId="10" borderId="30" xfId="0" applyNumberFormat="1" applyFont="1" applyFill="1" applyBorder="1" applyAlignment="1">
      <alignment vertical="center"/>
    </xf>
    <xf numFmtId="168" fontId="104" fillId="10" borderId="26" xfId="0" applyNumberFormat="1" applyFont="1" applyFill="1" applyBorder="1" applyAlignment="1">
      <alignment vertical="center"/>
    </xf>
    <xf numFmtId="168" fontId="104" fillId="10" borderId="60" xfId="0" applyNumberFormat="1" applyFont="1" applyFill="1" applyBorder="1" applyAlignment="1">
      <alignment vertical="center"/>
    </xf>
    <xf numFmtId="168" fontId="104" fillId="10" borderId="61" xfId="0" applyNumberFormat="1" applyFont="1" applyFill="1" applyBorder="1" applyAlignment="1">
      <alignment vertical="center"/>
    </xf>
    <xf numFmtId="168" fontId="104" fillId="10" borderId="62" xfId="0" applyNumberFormat="1" applyFont="1" applyFill="1" applyBorder="1" applyAlignment="1">
      <alignment vertical="center"/>
    </xf>
    <xf numFmtId="168" fontId="104" fillId="10" borderId="63" xfId="0" applyNumberFormat="1" applyFont="1" applyFill="1" applyBorder="1" applyAlignment="1">
      <alignment vertical="center"/>
    </xf>
    <xf numFmtId="168" fontId="104" fillId="10" borderId="64" xfId="0" applyNumberFormat="1" applyFont="1" applyFill="1" applyBorder="1" applyAlignment="1">
      <alignment vertical="center"/>
    </xf>
    <xf numFmtId="168" fontId="104" fillId="10" borderId="65" xfId="0" applyNumberFormat="1" applyFont="1" applyFill="1" applyBorder="1" applyAlignment="1">
      <alignment vertical="center"/>
    </xf>
    <xf numFmtId="168" fontId="101" fillId="10" borderId="59" xfId="0" applyNumberFormat="1" applyFont="1" applyFill="1" applyBorder="1" applyAlignment="1">
      <alignment horizontal="center" vertical="center"/>
    </xf>
    <xf numFmtId="168" fontId="101" fillId="10" borderId="58" xfId="0" applyNumberFormat="1" applyFont="1" applyFill="1" applyBorder="1" applyAlignment="1">
      <alignment horizontal="center" vertical="center"/>
    </xf>
    <xf numFmtId="168" fontId="101" fillId="10" borderId="66" xfId="0" applyNumberFormat="1" applyFont="1" applyFill="1" applyBorder="1" applyAlignment="1">
      <alignment horizontal="center" vertical="center"/>
    </xf>
    <xf numFmtId="168" fontId="101" fillId="10" borderId="70" xfId="0" applyNumberFormat="1" applyFont="1" applyFill="1" applyBorder="1" applyAlignment="1">
      <alignment horizontal="center" vertical="center"/>
    </xf>
    <xf numFmtId="168" fontId="101" fillId="10" borderId="71" xfId="0" applyNumberFormat="1" applyFont="1" applyFill="1" applyBorder="1" applyAlignment="1">
      <alignment horizontal="center" vertical="center"/>
    </xf>
    <xf numFmtId="168" fontId="104" fillId="10" borderId="67" xfId="0" applyNumberFormat="1" applyFont="1" applyFill="1" applyBorder="1" applyAlignment="1">
      <alignment vertical="center"/>
    </xf>
    <xf numFmtId="168" fontId="104" fillId="10" borderId="34" xfId="0" applyNumberFormat="1" applyFont="1" applyFill="1" applyBorder="1" applyAlignment="1">
      <alignment vertical="center"/>
    </xf>
    <xf numFmtId="168" fontId="104" fillId="10" borderId="68" xfId="0" applyNumberFormat="1" applyFont="1" applyFill="1" applyBorder="1" applyAlignment="1">
      <alignment vertical="center"/>
    </xf>
    <xf numFmtId="168" fontId="101" fillId="32" borderId="23" xfId="0" applyNumberFormat="1" applyFont="1" applyFill="1" applyBorder="1" applyAlignment="1">
      <alignment horizontal="center" vertical="center"/>
    </xf>
    <xf numFmtId="168" fontId="101" fillId="32" borderId="22" xfId="0" applyNumberFormat="1" applyFont="1" applyFill="1" applyBorder="1" applyAlignment="1">
      <alignment horizontal="center" vertical="center"/>
    </xf>
    <xf numFmtId="168" fontId="101" fillId="32" borderId="4" xfId="0" applyNumberFormat="1" applyFont="1" applyFill="1" applyBorder="1" applyAlignment="1">
      <alignment horizontal="center" vertical="center"/>
    </xf>
    <xf numFmtId="168" fontId="101" fillId="32" borderId="20" xfId="0" applyNumberFormat="1" applyFont="1" applyFill="1" applyBorder="1" applyAlignment="1">
      <alignment horizontal="center" vertical="center"/>
    </xf>
    <xf numFmtId="166" fontId="105" fillId="59" borderId="153" xfId="0" applyNumberFormat="1" applyFont="1" applyFill="1" applyBorder="1" applyAlignment="1">
      <alignment horizontal="center" vertical="center"/>
    </xf>
    <xf numFmtId="166" fontId="101" fillId="60" borderId="90" xfId="0" applyNumberFormat="1" applyFont="1" applyFill="1" applyBorder="1" applyAlignment="1">
      <alignment horizontal="center" vertical="center"/>
    </xf>
    <xf numFmtId="166" fontId="105" fillId="59" borderId="35" xfId="0" applyNumberFormat="1" applyFont="1" applyFill="1" applyBorder="1" applyAlignment="1">
      <alignment horizontal="center" vertical="center"/>
    </xf>
    <xf numFmtId="166" fontId="101" fillId="60" borderId="111" xfId="0" applyNumberFormat="1" applyFont="1" applyFill="1" applyBorder="1" applyAlignment="1">
      <alignment horizontal="center" vertical="center"/>
    </xf>
    <xf numFmtId="166" fontId="105" fillId="59" borderId="12" xfId="0" applyNumberFormat="1" applyFont="1" applyFill="1" applyBorder="1" applyAlignment="1">
      <alignment horizontal="center" vertical="center"/>
    </xf>
    <xf numFmtId="166" fontId="101" fillId="60" borderId="123" xfId="0" applyNumberFormat="1" applyFont="1" applyFill="1" applyBorder="1" applyAlignment="1">
      <alignment horizontal="center" vertical="center"/>
    </xf>
    <xf numFmtId="166" fontId="105" fillId="59" borderId="127" xfId="0" applyNumberFormat="1" applyFont="1" applyFill="1" applyBorder="1" applyAlignment="1">
      <alignment horizontal="center" vertical="center"/>
    </xf>
    <xf numFmtId="166" fontId="101" fillId="60" borderId="113" xfId="0" applyNumberFormat="1" applyFont="1" applyFill="1" applyBorder="1" applyAlignment="1">
      <alignment horizontal="center" vertical="center"/>
    </xf>
    <xf numFmtId="166" fontId="101" fillId="21" borderId="59" xfId="0" applyNumberFormat="1" applyFont="1" applyFill="1" applyBorder="1" applyAlignment="1">
      <alignment horizontal="center" vertical="center" wrapText="1"/>
    </xf>
    <xf numFmtId="166" fontId="101" fillId="24" borderId="146" xfId="0" applyNumberFormat="1" applyFont="1" applyFill="1" applyBorder="1" applyAlignment="1">
      <alignment horizontal="center" vertical="center" wrapText="1"/>
    </xf>
    <xf numFmtId="166" fontId="101" fillId="21" borderId="58" xfId="0" applyNumberFormat="1" applyFont="1" applyFill="1" applyBorder="1" applyAlignment="1">
      <alignment horizontal="center" vertical="center" wrapText="1"/>
    </xf>
    <xf numFmtId="166" fontId="101" fillId="24" borderId="141" xfId="0" applyNumberFormat="1" applyFont="1" applyFill="1" applyBorder="1" applyAlignment="1">
      <alignment horizontal="center" vertical="center" wrapText="1"/>
    </xf>
    <xf numFmtId="166" fontId="101" fillId="21" borderId="93" xfId="0" applyNumberFormat="1" applyFont="1" applyFill="1" applyBorder="1" applyAlignment="1">
      <alignment horizontal="center" vertical="center" wrapText="1"/>
    </xf>
    <xf numFmtId="166" fontId="101" fillId="24" borderId="144" xfId="0" applyNumberFormat="1" applyFont="1" applyFill="1" applyBorder="1" applyAlignment="1">
      <alignment horizontal="center" vertical="center" wrapText="1"/>
    </xf>
    <xf numFmtId="168" fontId="15" fillId="0" borderId="4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  <xf numFmtId="168" fontId="20" fillId="3" borderId="20" xfId="0" applyNumberFormat="1" applyFont="1" applyFill="1" applyBorder="1" applyAlignment="1">
      <alignment horizontal="center"/>
    </xf>
    <xf numFmtId="168" fontId="20" fillId="0" borderId="20" xfId="0" applyNumberFormat="1" applyFont="1" applyBorder="1" applyAlignment="1">
      <alignment horizontal="center"/>
    </xf>
    <xf numFmtId="168" fontId="1" fillId="0" borderId="0" xfId="0" applyNumberFormat="1" applyFont="1" applyAlignment="1"/>
    <xf numFmtId="168" fontId="6" fillId="29" borderId="34" xfId="0" applyNumberFormat="1" applyFont="1" applyFill="1" applyBorder="1" applyAlignment="1">
      <alignment horizontal="center" vertical="center" wrapText="1"/>
    </xf>
    <xf numFmtId="168" fontId="7" fillId="30" borderId="34" xfId="0" applyNumberFormat="1" applyFont="1" applyFill="1" applyBorder="1" applyAlignment="1">
      <alignment horizontal="center" vertical="center" wrapText="1"/>
    </xf>
    <xf numFmtId="168" fontId="6" fillId="30" borderId="34" xfId="0" applyNumberFormat="1" applyFont="1" applyFill="1" applyBorder="1" applyAlignment="1">
      <alignment horizontal="center" vertical="center" wrapText="1"/>
    </xf>
    <xf numFmtId="168" fontId="7" fillId="29" borderId="6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79" fillId="0" borderId="34" xfId="0" applyFont="1" applyBorder="1" applyAlignment="1">
      <alignment horizontal="right"/>
    </xf>
    <xf numFmtId="0" fontId="80" fillId="0" borderId="34" xfId="0" applyFont="1" applyBorder="1" applyAlignment="1">
      <alignment horizontal="right"/>
    </xf>
    <xf numFmtId="0" fontId="74" fillId="11" borderId="58" xfId="0" applyFont="1" applyFill="1" applyBorder="1" applyAlignment="1">
      <alignment horizontal="center" vertical="center"/>
    </xf>
    <xf numFmtId="0" fontId="74" fillId="12" borderId="88" xfId="0" applyFont="1" applyFill="1" applyBorder="1" applyAlignment="1">
      <alignment horizontal="center" vertical="center" wrapText="1"/>
    </xf>
    <xf numFmtId="0" fontId="74" fillId="12" borderId="107" xfId="0" applyFont="1" applyFill="1" applyBorder="1" applyAlignment="1">
      <alignment horizontal="center" vertical="center" wrapText="1"/>
    </xf>
    <xf numFmtId="0" fontId="74" fillId="12" borderId="92" xfId="0" applyFont="1" applyFill="1" applyBorder="1" applyAlignment="1">
      <alignment horizontal="center" vertical="center" wrapText="1"/>
    </xf>
    <xf numFmtId="0" fontId="74" fillId="12" borderId="89" xfId="0" applyFont="1" applyFill="1" applyBorder="1" applyAlignment="1">
      <alignment horizontal="center" vertical="center"/>
    </xf>
    <xf numFmtId="0" fontId="74" fillId="12" borderId="58" xfId="0" applyFont="1" applyFill="1" applyBorder="1" applyAlignment="1">
      <alignment horizontal="center" vertical="center"/>
    </xf>
    <xf numFmtId="0" fontId="74" fillId="12" borderId="93" xfId="0" applyFont="1" applyFill="1" applyBorder="1" applyAlignment="1">
      <alignment horizontal="center" vertical="center"/>
    </xf>
    <xf numFmtId="168" fontId="15" fillId="23" borderId="58" xfId="0" applyNumberFormat="1" applyFont="1" applyFill="1" applyBorder="1" applyAlignment="1">
      <alignment horizontal="center" vertical="center"/>
    </xf>
    <xf numFmtId="168" fontId="15" fillId="23" borderId="66" xfId="0" applyNumberFormat="1" applyFont="1" applyFill="1" applyBorder="1" applyAlignment="1">
      <alignment horizontal="center" vertical="center"/>
    </xf>
    <xf numFmtId="168" fontId="15" fillId="23" borderId="111" xfId="0" applyNumberFormat="1" applyFont="1" applyFill="1" applyBorder="1" applyAlignment="1">
      <alignment horizontal="center" vertical="center"/>
    </xf>
    <xf numFmtId="168" fontId="15" fillId="23" borderId="116" xfId="0" applyNumberFormat="1" applyFont="1" applyFill="1" applyBorder="1" applyAlignment="1">
      <alignment horizontal="center" vertical="center"/>
    </xf>
    <xf numFmtId="0" fontId="9" fillId="45" borderId="114" xfId="0" applyFont="1" applyFill="1" applyBorder="1" applyAlignment="1">
      <alignment horizontal="center" vertical="center" wrapText="1"/>
    </xf>
    <xf numFmtId="0" fontId="9" fillId="45" borderId="115" xfId="0" applyFont="1" applyFill="1" applyBorder="1" applyAlignment="1">
      <alignment horizontal="center" vertical="center" wrapText="1"/>
    </xf>
    <xf numFmtId="0" fontId="83" fillId="36" borderId="110" xfId="0" applyFont="1" applyFill="1" applyBorder="1" applyAlignment="1">
      <alignment horizontal="left" vertical="center" wrapText="1"/>
    </xf>
    <xf numFmtId="0" fontId="83" fillId="36" borderId="128" xfId="0" applyFont="1" applyFill="1" applyBorder="1" applyAlignment="1">
      <alignment horizontal="left" vertical="center" wrapText="1"/>
    </xf>
    <xf numFmtId="0" fontId="83" fillId="36" borderId="130" xfId="0" applyFont="1" applyFill="1" applyBorder="1" applyAlignment="1">
      <alignment horizontal="left" vertical="center" wrapText="1"/>
    </xf>
    <xf numFmtId="0" fontId="9" fillId="36" borderId="133" xfId="0" applyFont="1" applyFill="1" applyBorder="1" applyAlignment="1">
      <alignment horizontal="center" vertical="center" wrapText="1"/>
    </xf>
    <xf numFmtId="0" fontId="9" fillId="36" borderId="134" xfId="0" applyFont="1" applyFill="1" applyBorder="1" applyAlignment="1">
      <alignment horizontal="center" vertical="center" wrapText="1"/>
    </xf>
    <xf numFmtId="0" fontId="9" fillId="36" borderId="135" xfId="0" applyFont="1" applyFill="1" applyBorder="1" applyAlignment="1">
      <alignment horizontal="center" vertical="center" wrapText="1"/>
    </xf>
    <xf numFmtId="0" fontId="75" fillId="12" borderId="95" xfId="0" applyFont="1" applyFill="1" applyBorder="1" applyAlignment="1">
      <alignment horizontal="center"/>
    </xf>
    <xf numFmtId="0" fontId="75" fillId="12" borderId="96" xfId="0" applyFont="1" applyFill="1" applyBorder="1" applyAlignment="1">
      <alignment horizontal="center"/>
    </xf>
    <xf numFmtId="0" fontId="74" fillId="12" borderId="100" xfId="0" applyFont="1" applyFill="1" applyBorder="1" applyAlignment="1">
      <alignment horizontal="center"/>
    </xf>
    <xf numFmtId="0" fontId="74" fillId="12" borderId="101" xfId="0" applyFont="1" applyFill="1" applyBorder="1" applyAlignment="1">
      <alignment horizontal="center"/>
    </xf>
    <xf numFmtId="0" fontId="74" fillId="12" borderId="69" xfId="0" applyFont="1" applyFill="1" applyBorder="1" applyAlignment="1">
      <alignment horizontal="center"/>
    </xf>
    <xf numFmtId="0" fontId="74" fillId="12" borderId="71" xfId="0" applyFont="1" applyFill="1" applyBorder="1" applyAlignment="1">
      <alignment horizontal="center"/>
    </xf>
    <xf numFmtId="0" fontId="13" fillId="45" borderId="105" xfId="0" applyFont="1" applyFill="1" applyBorder="1" applyAlignment="1">
      <alignment horizontal="center" vertical="center"/>
    </xf>
    <xf numFmtId="0" fontId="13" fillId="45" borderId="131" xfId="0" applyFont="1" applyFill="1" applyBorder="1" applyAlignment="1">
      <alignment horizontal="center" vertical="center"/>
    </xf>
    <xf numFmtId="0" fontId="13" fillId="45" borderId="74" xfId="0" applyFont="1" applyFill="1" applyBorder="1" applyAlignment="1">
      <alignment horizontal="center" vertical="center"/>
    </xf>
    <xf numFmtId="0" fontId="13" fillId="45" borderId="108" xfId="0" applyFont="1" applyFill="1" applyBorder="1" applyAlignment="1">
      <alignment horizontal="center" vertical="center"/>
    </xf>
    <xf numFmtId="0" fontId="78" fillId="0" borderId="34" xfId="0" applyFont="1" applyBorder="1" applyAlignment="1">
      <alignment horizontal="right"/>
    </xf>
    <xf numFmtId="0" fontId="9" fillId="36" borderId="88" xfId="0" applyFont="1" applyFill="1" applyBorder="1" applyAlignment="1">
      <alignment horizontal="center" vertical="center"/>
    </xf>
    <xf numFmtId="0" fontId="9" fillId="36" borderId="107" xfId="0" applyFont="1" applyFill="1" applyBorder="1" applyAlignment="1">
      <alignment horizontal="center" vertical="center"/>
    </xf>
    <xf numFmtId="0" fontId="9" fillId="36" borderId="92" xfId="0" applyFont="1" applyFill="1" applyBorder="1" applyAlignment="1">
      <alignment horizontal="center" vertical="center"/>
    </xf>
    <xf numFmtId="0" fontId="84" fillId="12" borderId="110" xfId="0" applyFont="1" applyFill="1" applyBorder="1" applyAlignment="1">
      <alignment horizontal="left" vertical="center" wrapText="1"/>
    </xf>
    <xf numFmtId="0" fontId="84" fillId="12" borderId="128" xfId="0" applyFont="1" applyFill="1" applyBorder="1" applyAlignment="1">
      <alignment horizontal="left" vertical="center" wrapText="1"/>
    </xf>
    <xf numFmtId="0" fontId="84" fillId="12" borderId="130" xfId="0" applyFont="1" applyFill="1" applyBorder="1" applyAlignment="1">
      <alignment horizontal="left" vertical="center" wrapText="1"/>
    </xf>
    <xf numFmtId="0" fontId="74" fillId="12" borderId="88" xfId="0" applyFont="1" applyFill="1" applyBorder="1" applyAlignment="1">
      <alignment horizontal="center" vertical="center"/>
    </xf>
    <xf numFmtId="0" fontId="74" fillId="12" borderId="107" xfId="0" applyFont="1" applyFill="1" applyBorder="1" applyAlignment="1">
      <alignment horizontal="center" vertical="center"/>
    </xf>
    <xf numFmtId="0" fontId="74" fillId="12" borderId="92" xfId="0" applyFont="1" applyFill="1" applyBorder="1" applyAlignment="1">
      <alignment horizontal="center" vertical="center"/>
    </xf>
    <xf numFmtId="0" fontId="9" fillId="36" borderId="95" xfId="0" applyFont="1" applyFill="1" applyBorder="1" applyAlignment="1">
      <alignment horizontal="center" vertical="center"/>
    </xf>
    <xf numFmtId="0" fontId="9" fillId="36" borderId="96" xfId="0" applyFont="1" applyFill="1" applyBorder="1" applyAlignment="1">
      <alignment horizontal="center" vertical="center"/>
    </xf>
    <xf numFmtId="0" fontId="87" fillId="37" borderId="34" xfId="0" applyFont="1" applyFill="1" applyBorder="1" applyAlignment="1">
      <alignment horizontal="center" vertical="center" wrapText="1"/>
    </xf>
    <xf numFmtId="0" fontId="87" fillId="37" borderId="108" xfId="0" applyFont="1" applyFill="1" applyBorder="1" applyAlignment="1">
      <alignment horizontal="center" vertical="center" wrapText="1"/>
    </xf>
    <xf numFmtId="0" fontId="82" fillId="0" borderId="34" xfId="0" applyFont="1" applyBorder="1" applyAlignment="1">
      <alignment horizontal="center" vertical="center" wrapText="1"/>
    </xf>
    <xf numFmtId="0" fontId="82" fillId="0" borderId="108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left" vertical="center" wrapText="1"/>
    </xf>
    <xf numFmtId="168" fontId="15" fillId="14" borderId="58" xfId="0" applyNumberFormat="1" applyFont="1" applyFill="1" applyBorder="1" applyAlignment="1">
      <alignment horizontal="center" vertical="center"/>
    </xf>
    <xf numFmtId="168" fontId="15" fillId="14" borderId="111" xfId="0" applyNumberFormat="1" applyFont="1" applyFill="1" applyBorder="1" applyAlignment="1">
      <alignment horizontal="center" vertical="center"/>
    </xf>
    <xf numFmtId="168" fontId="15" fillId="40" borderId="58" xfId="0" applyNumberFormat="1" applyFont="1" applyFill="1" applyBorder="1" applyAlignment="1">
      <alignment horizontal="center" vertical="center"/>
    </xf>
    <xf numFmtId="168" fontId="15" fillId="40" borderId="111" xfId="0" applyNumberFormat="1" applyFont="1" applyFill="1" applyBorder="1" applyAlignment="1">
      <alignment horizontal="center" vertical="center"/>
    </xf>
    <xf numFmtId="0" fontId="13" fillId="43" borderId="89" xfId="0" applyFont="1" applyFill="1" applyBorder="1" applyAlignment="1">
      <alignment horizontal="center" vertical="center"/>
    </xf>
    <xf numFmtId="0" fontId="13" fillId="43" borderId="66" xfId="0" applyFont="1" applyFill="1" applyBorder="1" applyAlignment="1">
      <alignment horizontal="center" vertical="center"/>
    </xf>
    <xf numFmtId="0" fontId="80" fillId="0" borderId="108" xfId="0" applyFont="1" applyBorder="1" applyAlignment="1">
      <alignment horizontal="right"/>
    </xf>
    <xf numFmtId="0" fontId="9" fillId="41" borderId="58" xfId="0" applyFont="1" applyFill="1" applyBorder="1" applyAlignment="1">
      <alignment horizontal="center" vertical="center"/>
    </xf>
    <xf numFmtId="0" fontId="9" fillId="36" borderId="58" xfId="0" applyFont="1" applyFill="1" applyBorder="1" applyAlignment="1">
      <alignment horizontal="center" vertical="center"/>
    </xf>
    <xf numFmtId="0" fontId="9" fillId="12" borderId="95" xfId="0" applyFont="1" applyFill="1" applyBorder="1" applyAlignment="1">
      <alignment horizontal="center"/>
    </xf>
    <xf numFmtId="0" fontId="9" fillId="12" borderId="96" xfId="0" applyFont="1" applyFill="1" applyBorder="1" applyAlignment="1">
      <alignment horizontal="center"/>
    </xf>
    <xf numFmtId="0" fontId="9" fillId="12" borderId="100" xfId="0" applyFont="1" applyFill="1" applyBorder="1" applyAlignment="1">
      <alignment horizontal="center"/>
    </xf>
    <xf numFmtId="0" fontId="9" fillId="12" borderId="101" xfId="0" applyFont="1" applyFill="1" applyBorder="1" applyAlignment="1">
      <alignment horizontal="center"/>
    </xf>
    <xf numFmtId="0" fontId="9" fillId="12" borderId="60" xfId="0" applyFont="1" applyFill="1" applyBorder="1" applyAlignment="1">
      <alignment horizontal="center"/>
    </xf>
    <xf numFmtId="0" fontId="9" fillId="12" borderId="62" xfId="0" applyFont="1" applyFill="1" applyBorder="1" applyAlignment="1">
      <alignment horizontal="center"/>
    </xf>
    <xf numFmtId="0" fontId="9" fillId="36" borderId="150" xfId="0" applyFont="1" applyFill="1" applyBorder="1" applyAlignment="1">
      <alignment horizontal="center" vertical="center"/>
    </xf>
    <xf numFmtId="0" fontId="9" fillId="36" borderId="99" xfId="0" applyFont="1" applyFill="1" applyBorder="1" applyAlignment="1">
      <alignment horizontal="center" vertical="center"/>
    </xf>
    <xf numFmtId="0" fontId="9" fillId="36" borderId="63" xfId="0" applyFont="1" applyFill="1" applyBorder="1" applyAlignment="1">
      <alignment horizontal="center" vertical="center"/>
    </xf>
    <xf numFmtId="0" fontId="9" fillId="36" borderId="65" xfId="0" applyFont="1" applyFill="1" applyBorder="1" applyAlignment="1">
      <alignment horizontal="center" vertical="center"/>
    </xf>
    <xf numFmtId="168" fontId="15" fillId="12" borderId="89" xfId="0" applyNumberFormat="1" applyFont="1" applyFill="1" applyBorder="1" applyAlignment="1">
      <alignment horizontal="center" vertical="center"/>
    </xf>
    <xf numFmtId="168" fontId="15" fillId="12" borderId="58" xfId="0" applyNumberFormat="1" applyFont="1" applyFill="1" applyBorder="1" applyAlignment="1">
      <alignment horizontal="center" vertical="center"/>
    </xf>
    <xf numFmtId="168" fontId="15" fillId="12" borderId="90" xfId="0" applyNumberFormat="1" applyFont="1" applyFill="1" applyBorder="1" applyAlignment="1">
      <alignment horizontal="center" vertical="center"/>
    </xf>
    <xf numFmtId="168" fontId="15" fillId="12" borderId="111" xfId="0" applyNumberFormat="1" applyFont="1" applyFill="1" applyBorder="1" applyAlignment="1">
      <alignment horizontal="center" vertical="center"/>
    </xf>
    <xf numFmtId="0" fontId="9" fillId="38" borderId="58" xfId="0" applyFont="1" applyFill="1" applyBorder="1" applyAlignment="1">
      <alignment horizontal="center" vertical="center"/>
    </xf>
    <xf numFmtId="0" fontId="83" fillId="36" borderId="107" xfId="0" applyFont="1" applyFill="1" applyBorder="1" applyAlignment="1">
      <alignment horizontal="left" vertical="center" wrapText="1"/>
    </xf>
    <xf numFmtId="0" fontId="83" fillId="36" borderId="59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left" vertical="center" wrapText="1"/>
    </xf>
    <xf numFmtId="0" fontId="85" fillId="12" borderId="66" xfId="0" applyFont="1" applyFill="1" applyBorder="1" applyAlignment="1">
      <alignment horizontal="left" vertical="center" wrapText="1"/>
    </xf>
    <xf numFmtId="0" fontId="85" fillId="12" borderId="107" xfId="0" applyFont="1" applyFill="1" applyBorder="1" applyAlignment="1">
      <alignment horizontal="left" vertical="center" wrapText="1"/>
    </xf>
    <xf numFmtId="0" fontId="74" fillId="12" borderId="66" xfId="0" applyFont="1" applyFill="1" applyBorder="1" applyAlignment="1">
      <alignment horizontal="center" vertical="center"/>
    </xf>
    <xf numFmtId="0" fontId="74" fillId="12" borderId="112" xfId="0" applyFont="1" applyFill="1" applyBorder="1" applyAlignment="1">
      <alignment horizontal="left" vertical="center"/>
    </xf>
    <xf numFmtId="0" fontId="74" fillId="12" borderId="58" xfId="0" applyFont="1" applyFill="1" applyBorder="1" applyAlignment="1">
      <alignment horizontal="left" vertical="center"/>
    </xf>
    <xf numFmtId="0" fontId="74" fillId="14" borderId="58" xfId="0" applyFont="1" applyFill="1" applyBorder="1" applyAlignment="1">
      <alignment horizontal="center" vertical="center"/>
    </xf>
    <xf numFmtId="0" fontId="75" fillId="12" borderId="58" xfId="0" applyFont="1" applyFill="1" applyBorder="1" applyAlignment="1">
      <alignment horizontal="center" vertical="center"/>
    </xf>
    <xf numFmtId="0" fontId="74" fillId="12" borderId="59" xfId="0" applyFont="1" applyFill="1" applyBorder="1" applyAlignment="1">
      <alignment horizontal="center" vertical="center"/>
    </xf>
    <xf numFmtId="0" fontId="9" fillId="42" borderId="58" xfId="0" applyFont="1" applyFill="1" applyBorder="1" applyAlignment="1">
      <alignment horizontal="left" vertical="center"/>
    </xf>
    <xf numFmtId="0" fontId="9" fillId="42" borderId="58" xfId="0" applyFont="1" applyFill="1" applyBorder="1" applyAlignment="1">
      <alignment horizontal="center" vertical="center"/>
    </xf>
    <xf numFmtId="0" fontId="9" fillId="41" borderId="58" xfId="0" applyFont="1" applyFill="1" applyBorder="1" applyAlignment="1">
      <alignment horizontal="left" vertical="center"/>
    </xf>
    <xf numFmtId="0" fontId="9" fillId="14" borderId="58" xfId="0" applyFont="1" applyFill="1" applyBorder="1" applyAlignment="1">
      <alignment horizontal="center" vertical="center"/>
    </xf>
    <xf numFmtId="0" fontId="75" fillId="14" borderId="58" xfId="0" applyFont="1" applyFill="1" applyBorder="1" applyAlignment="1">
      <alignment horizontal="center" vertical="center"/>
    </xf>
    <xf numFmtId="0" fontId="81" fillId="0" borderId="34" xfId="0" applyFont="1" applyBorder="1" applyAlignment="1">
      <alignment vertical="center" wrapText="1"/>
    </xf>
    <xf numFmtId="0" fontId="74" fillId="23" borderId="66" xfId="0" applyFont="1" applyFill="1" applyBorder="1" applyAlignment="1">
      <alignment horizontal="center" vertical="center"/>
    </xf>
    <xf numFmtId="0" fontId="74" fillId="23" borderId="59" xfId="0" applyFont="1" applyFill="1" applyBorder="1" applyAlignment="1">
      <alignment horizontal="center" vertical="center"/>
    </xf>
    <xf numFmtId="0" fontId="13" fillId="45" borderId="106" xfId="0" applyFont="1" applyFill="1" applyBorder="1" applyAlignment="1">
      <alignment horizontal="center" vertical="center"/>
    </xf>
    <xf numFmtId="0" fontId="13" fillId="45" borderId="73" xfId="0" applyFont="1" applyFill="1" applyBorder="1" applyAlignment="1">
      <alignment horizontal="center" vertical="center"/>
    </xf>
    <xf numFmtId="0" fontId="74" fillId="12" borderId="60" xfId="0" applyFont="1" applyFill="1" applyBorder="1" applyAlignment="1">
      <alignment horizontal="center" vertical="center"/>
    </xf>
    <xf numFmtId="0" fontId="74" fillId="12" borderId="67" xfId="0" applyFont="1" applyFill="1" applyBorder="1" applyAlignment="1">
      <alignment horizontal="center" vertical="center"/>
    </xf>
    <xf numFmtId="0" fontId="74" fillId="23" borderId="58" xfId="0" applyFont="1" applyFill="1" applyBorder="1" applyAlignment="1">
      <alignment horizontal="center" vertical="center"/>
    </xf>
    <xf numFmtId="0" fontId="83" fillId="36" borderId="132" xfId="0" applyFont="1" applyFill="1" applyBorder="1" applyAlignment="1">
      <alignment horizontal="left" vertical="center" wrapText="1"/>
    </xf>
    <xf numFmtId="0" fontId="9" fillId="12" borderId="66" xfId="0" applyFont="1" applyFill="1" applyBorder="1" applyAlignment="1">
      <alignment horizontal="center" vertical="center"/>
    </xf>
    <xf numFmtId="0" fontId="9" fillId="12" borderId="107" xfId="0" applyFont="1" applyFill="1" applyBorder="1" applyAlignment="1">
      <alignment horizontal="center" vertical="center"/>
    </xf>
    <xf numFmtId="0" fontId="39" fillId="36" borderId="110" xfId="0" applyFont="1" applyFill="1" applyBorder="1" applyAlignment="1">
      <alignment horizontal="left" vertical="center" wrapText="1"/>
    </xf>
    <xf numFmtId="0" fontId="39" fillId="36" borderId="128" xfId="0" applyFont="1" applyFill="1" applyBorder="1" applyAlignment="1">
      <alignment horizontal="left" vertical="center" wrapText="1"/>
    </xf>
    <xf numFmtId="0" fontId="39" fillId="36" borderId="130" xfId="0" applyFont="1" applyFill="1" applyBorder="1" applyAlignment="1">
      <alignment horizontal="left" vertical="center" wrapText="1"/>
    </xf>
    <xf numFmtId="0" fontId="85" fillId="12" borderId="66" xfId="0" applyFont="1" applyFill="1" applyBorder="1" applyAlignment="1">
      <alignment horizontal="center" vertical="center" wrapText="1"/>
    </xf>
    <xf numFmtId="0" fontId="85" fillId="12" borderId="107" xfId="0" applyFont="1" applyFill="1" applyBorder="1" applyAlignment="1">
      <alignment horizontal="center" vertical="center" wrapText="1"/>
    </xf>
    <xf numFmtId="0" fontId="85" fillId="12" borderId="59" xfId="0" applyFont="1" applyFill="1" applyBorder="1" applyAlignment="1">
      <alignment horizontal="center" vertical="center" wrapText="1"/>
    </xf>
    <xf numFmtId="0" fontId="84" fillId="12" borderId="66" xfId="0" applyFont="1" applyFill="1" applyBorder="1" applyAlignment="1">
      <alignment horizontal="left" vertical="center" wrapText="1"/>
    </xf>
    <xf numFmtId="0" fontId="84" fillId="12" borderId="59" xfId="0" applyFont="1" applyFill="1" applyBorder="1" applyAlignment="1">
      <alignment horizontal="left" vertical="center" wrapText="1"/>
    </xf>
    <xf numFmtId="0" fontId="85" fillId="12" borderId="110" xfId="0" applyFont="1" applyFill="1" applyBorder="1" applyAlignment="1">
      <alignment horizontal="center" vertical="center" wrapText="1"/>
    </xf>
    <xf numFmtId="0" fontId="85" fillId="12" borderId="128" xfId="0" applyFont="1" applyFill="1" applyBorder="1" applyAlignment="1">
      <alignment horizontal="center" vertical="center" wrapText="1"/>
    </xf>
    <xf numFmtId="0" fontId="85" fillId="12" borderId="130" xfId="0" applyFont="1" applyFill="1" applyBorder="1" applyAlignment="1">
      <alignment horizontal="center" vertical="center" wrapText="1"/>
    </xf>
    <xf numFmtId="0" fontId="9" fillId="36" borderId="66" xfId="0" applyFont="1" applyFill="1" applyBorder="1" applyAlignment="1">
      <alignment horizontal="center" vertical="center"/>
    </xf>
    <xf numFmtId="0" fontId="9" fillId="36" borderId="59" xfId="0" applyFont="1" applyFill="1" applyBorder="1" applyAlignment="1">
      <alignment horizontal="center" vertical="center"/>
    </xf>
    <xf numFmtId="0" fontId="96" fillId="12" borderId="108" xfId="0" applyFont="1" applyFill="1" applyBorder="1" applyAlignment="1">
      <alignment horizontal="center" vertical="center" wrapText="1"/>
    </xf>
    <xf numFmtId="0" fontId="87" fillId="22" borderId="34" xfId="0" applyFont="1" applyFill="1" applyBorder="1" applyAlignment="1">
      <alignment horizontal="center" vertical="center" wrapText="1"/>
    </xf>
    <xf numFmtId="0" fontId="39" fillId="36" borderId="66" xfId="0" applyFont="1" applyFill="1" applyBorder="1" applyAlignment="1">
      <alignment horizontal="left" vertical="center" wrapText="1"/>
    </xf>
    <xf numFmtId="0" fontId="39" fillId="36" borderId="59" xfId="0" applyFont="1" applyFill="1" applyBorder="1" applyAlignment="1">
      <alignment horizontal="left" vertical="center" wrapText="1"/>
    </xf>
    <xf numFmtId="0" fontId="39" fillId="36" borderId="148" xfId="0" applyFont="1" applyFill="1" applyBorder="1" applyAlignment="1">
      <alignment horizontal="left" vertical="center" wrapText="1"/>
    </xf>
    <xf numFmtId="0" fontId="39" fillId="36" borderId="129" xfId="0" applyFont="1" applyFill="1" applyBorder="1" applyAlignment="1">
      <alignment horizontal="left" vertical="center" wrapText="1"/>
    </xf>
    <xf numFmtId="0" fontId="13" fillId="43" borderId="88" xfId="0" applyFont="1" applyFill="1" applyBorder="1" applyAlignment="1">
      <alignment horizontal="center" vertical="center"/>
    </xf>
    <xf numFmtId="0" fontId="13" fillId="43" borderId="107" xfId="0" applyFont="1" applyFill="1" applyBorder="1" applyAlignment="1">
      <alignment horizontal="center" vertical="center"/>
    </xf>
    <xf numFmtId="0" fontId="9" fillId="47" borderId="58" xfId="0" applyFont="1" applyFill="1" applyBorder="1" applyAlignment="1">
      <alignment horizontal="center" vertical="center"/>
    </xf>
    <xf numFmtId="0" fontId="9" fillId="47" borderId="66" xfId="0" applyFont="1" applyFill="1" applyBorder="1" applyAlignment="1">
      <alignment horizontal="center" vertical="center"/>
    </xf>
    <xf numFmtId="0" fontId="9" fillId="36" borderId="89" xfId="0" applyFont="1" applyFill="1" applyBorder="1" applyAlignment="1">
      <alignment horizontal="center" vertical="center"/>
    </xf>
    <xf numFmtId="0" fontId="9" fillId="47" borderId="58" xfId="0" applyFont="1" applyFill="1" applyBorder="1" applyAlignment="1">
      <alignment horizontal="center" vertical="center" wrapText="1"/>
    </xf>
    <xf numFmtId="0" fontId="9" fillId="47" borderId="66" xfId="0" applyFont="1" applyFill="1" applyBorder="1" applyAlignment="1">
      <alignment horizontal="center" vertical="center" wrapText="1"/>
    </xf>
    <xf numFmtId="0" fontId="13" fillId="43" borderId="88" xfId="0" applyFont="1" applyFill="1" applyBorder="1" applyAlignment="1">
      <alignment horizontal="center" vertical="center" wrapText="1"/>
    </xf>
    <xf numFmtId="0" fontId="13" fillId="43" borderId="107" xfId="0" applyFont="1" applyFill="1" applyBorder="1" applyAlignment="1">
      <alignment horizontal="center" vertical="center" wrapText="1"/>
    </xf>
    <xf numFmtId="0" fontId="9" fillId="43" borderId="110" xfId="0" applyFont="1" applyFill="1" applyBorder="1" applyAlignment="1">
      <alignment horizontal="center" vertical="center" wrapText="1"/>
    </xf>
    <xf numFmtId="0" fontId="9" fillId="43" borderId="128" xfId="0" applyFont="1" applyFill="1" applyBorder="1" applyAlignment="1">
      <alignment horizontal="center" vertical="center" wrapText="1"/>
    </xf>
    <xf numFmtId="0" fontId="13" fillId="24" borderId="145" xfId="0" applyFont="1" applyFill="1" applyBorder="1" applyAlignment="1">
      <alignment horizontal="left" vertical="center"/>
    </xf>
    <xf numFmtId="0" fontId="13" fillId="24" borderId="112" xfId="0" applyFont="1" applyFill="1" applyBorder="1" applyAlignment="1">
      <alignment horizontal="left" vertical="center"/>
    </xf>
    <xf numFmtId="0" fontId="13" fillId="12" borderId="59" xfId="0" applyFont="1" applyFill="1" applyBorder="1" applyAlignment="1">
      <alignment horizontal="center" vertical="center" wrapText="1"/>
    </xf>
    <xf numFmtId="0" fontId="13" fillId="12" borderId="58" xfId="0" applyFont="1" applyFill="1" applyBorder="1" applyAlignment="1">
      <alignment horizontal="center" vertical="center" wrapText="1"/>
    </xf>
    <xf numFmtId="0" fontId="9" fillId="58" borderId="58" xfId="0" applyFont="1" applyFill="1" applyBorder="1" applyAlignment="1">
      <alignment horizontal="center" vertical="center"/>
    </xf>
    <xf numFmtId="0" fontId="9" fillId="58" borderId="93" xfId="0" applyFont="1" applyFill="1" applyBorder="1" applyAlignment="1">
      <alignment horizontal="center" vertical="center"/>
    </xf>
    <xf numFmtId="0" fontId="75" fillId="12" borderId="112" xfId="0" applyFont="1" applyFill="1" applyBorder="1" applyAlignment="1">
      <alignment horizontal="left" vertical="center"/>
    </xf>
    <xf numFmtId="0" fontId="84" fillId="12" borderId="129" xfId="0" applyFont="1" applyFill="1" applyBorder="1" applyAlignment="1">
      <alignment horizontal="left" vertical="center" wrapText="1"/>
    </xf>
    <xf numFmtId="0" fontId="84" fillId="12" borderId="152" xfId="0" applyFont="1" applyFill="1" applyBorder="1" applyAlignment="1">
      <alignment horizontal="center" vertical="center" wrapText="1"/>
    </xf>
    <xf numFmtId="0" fontId="84" fillId="12" borderId="134" xfId="0" applyFont="1" applyFill="1" applyBorder="1" applyAlignment="1">
      <alignment horizontal="center" vertical="center" wrapText="1"/>
    </xf>
    <xf numFmtId="0" fontId="84" fillId="12" borderId="135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/>
    </xf>
    <xf numFmtId="168" fontId="15" fillId="37" borderId="58" xfId="0" applyNumberFormat="1" applyFont="1" applyFill="1" applyBorder="1" applyAlignment="1">
      <alignment horizontal="center" vertical="center"/>
    </xf>
    <xf numFmtId="168" fontId="15" fillId="37" borderId="93" xfId="0" applyNumberFormat="1" applyFont="1" applyFill="1" applyBorder="1" applyAlignment="1">
      <alignment horizontal="center" vertical="center"/>
    </xf>
    <xf numFmtId="168" fontId="15" fillId="37" borderId="111" xfId="0" applyNumberFormat="1" applyFont="1" applyFill="1" applyBorder="1" applyAlignment="1">
      <alignment horizontal="center" vertical="center"/>
    </xf>
    <xf numFmtId="168" fontId="15" fillId="37" borderId="94" xfId="0" applyNumberFormat="1" applyFont="1" applyFill="1" applyBorder="1" applyAlignment="1">
      <alignment horizontal="center" vertical="center"/>
    </xf>
    <xf numFmtId="0" fontId="13" fillId="24" borderId="91" xfId="0" applyFont="1" applyFill="1" applyBorder="1" applyAlignment="1">
      <alignment horizontal="left" vertical="center"/>
    </xf>
    <xf numFmtId="0" fontId="13" fillId="12" borderId="58" xfId="0" applyFont="1" applyFill="1" applyBorder="1" applyAlignment="1">
      <alignment horizontal="left" vertical="center" wrapText="1"/>
    </xf>
    <xf numFmtId="0" fontId="13" fillId="12" borderId="93" xfId="0" applyFont="1" applyFill="1" applyBorder="1" applyAlignment="1">
      <alignment horizontal="left" vertical="center" wrapText="1"/>
    </xf>
    <xf numFmtId="0" fontId="13" fillId="12" borderId="93" xfId="0" applyFont="1" applyFill="1" applyBorder="1" applyAlignment="1">
      <alignment horizontal="center" vertical="center" wrapText="1"/>
    </xf>
    <xf numFmtId="0" fontId="8" fillId="43" borderId="105" xfId="0" applyFont="1" applyFill="1" applyBorder="1" applyAlignment="1">
      <alignment horizontal="center" vertical="center" wrapText="1"/>
    </xf>
    <xf numFmtId="0" fontId="8" fillId="43" borderId="109" xfId="0" applyFont="1" applyFill="1" applyBorder="1" applyAlignment="1">
      <alignment horizontal="center" vertical="center" wrapText="1"/>
    </xf>
    <xf numFmtId="0" fontId="8" fillId="43" borderId="74" xfId="0" applyFont="1" applyFill="1" applyBorder="1" applyAlignment="1">
      <alignment horizontal="center" vertical="center" wrapText="1"/>
    </xf>
    <xf numFmtId="0" fontId="8" fillId="43" borderId="75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left" vertical="center" wrapText="1"/>
    </xf>
    <xf numFmtId="0" fontId="13" fillId="12" borderId="71" xfId="0" applyFont="1" applyFill="1" applyBorder="1" applyAlignment="1">
      <alignment horizontal="left" vertical="center" wrapText="1"/>
    </xf>
    <xf numFmtId="0" fontId="69" fillId="0" borderId="34" xfId="0" applyFont="1" applyBorder="1" applyAlignment="1">
      <alignment horizontal="left" vertical="center"/>
    </xf>
    <xf numFmtId="0" fontId="13" fillId="12" borderId="87" xfId="0" applyFont="1" applyFill="1" applyBorder="1" applyAlignment="1">
      <alignment horizontal="left" vertical="center"/>
    </xf>
    <xf numFmtId="0" fontId="13" fillId="12" borderId="112" xfId="0" applyFont="1" applyFill="1" applyBorder="1" applyAlignment="1">
      <alignment horizontal="left" vertical="center"/>
    </xf>
    <xf numFmtId="0" fontId="13" fillId="12" borderId="89" xfId="0" applyFont="1" applyFill="1" applyBorder="1" applyAlignment="1">
      <alignment horizontal="left" vertical="center" wrapText="1"/>
    </xf>
    <xf numFmtId="0" fontId="13" fillId="12" borderId="89" xfId="0" applyFont="1" applyFill="1" applyBorder="1" applyAlignment="1">
      <alignment horizontal="center" vertical="center" wrapText="1"/>
    </xf>
    <xf numFmtId="0" fontId="6" fillId="43" borderId="98" xfId="0" applyFont="1" applyFill="1" applyBorder="1" applyAlignment="1">
      <alignment horizontal="center" vertical="center" wrapText="1"/>
    </xf>
    <xf numFmtId="0" fontId="71" fillId="35" borderId="103" xfId="0" applyFont="1" applyFill="1" applyBorder="1" applyAlignment="1">
      <alignment vertical="center" wrapText="1"/>
    </xf>
    <xf numFmtId="0" fontId="82" fillId="37" borderId="34" xfId="0" applyFont="1" applyFill="1" applyBorder="1" applyAlignment="1">
      <alignment horizontal="left" vertical="center" wrapText="1"/>
    </xf>
    <xf numFmtId="0" fontId="82" fillId="37" borderId="108" xfId="0" applyFont="1" applyFill="1" applyBorder="1" applyAlignment="1">
      <alignment horizontal="left" vertical="center" wrapText="1"/>
    </xf>
    <xf numFmtId="0" fontId="8" fillId="43" borderId="105" xfId="0" applyFont="1" applyFill="1" applyBorder="1" applyAlignment="1">
      <alignment horizontal="center" vertical="center"/>
    </xf>
    <xf numFmtId="0" fontId="8" fillId="43" borderId="74" xfId="0" applyFont="1" applyFill="1" applyBorder="1" applyAlignment="1">
      <alignment horizontal="center" vertical="center"/>
    </xf>
    <xf numFmtId="0" fontId="8" fillId="43" borderId="89" xfId="0" applyFont="1" applyFill="1" applyBorder="1" applyAlignment="1">
      <alignment horizontal="center" vertical="center"/>
    </xf>
    <xf numFmtId="0" fontId="71" fillId="35" borderId="93" xfId="0" applyFont="1" applyFill="1" applyBorder="1" applyAlignment="1">
      <alignment horizontal="center" vertical="center"/>
    </xf>
    <xf numFmtId="0" fontId="75" fillId="12" borderId="93" xfId="0" applyFont="1" applyFill="1" applyBorder="1" applyAlignment="1">
      <alignment horizontal="center" vertical="center"/>
    </xf>
    <xf numFmtId="0" fontId="75" fillId="12" borderId="58" xfId="0" applyFont="1" applyFill="1" applyBorder="1" applyAlignment="1">
      <alignment horizontal="left" vertical="center"/>
    </xf>
    <xf numFmtId="168" fontId="32" fillId="26" borderId="69" xfId="0" applyNumberFormat="1" applyFont="1" applyFill="1" applyBorder="1" applyAlignment="1">
      <alignment horizontal="center"/>
    </xf>
    <xf numFmtId="168" fontId="32" fillId="26" borderId="71" xfId="0" applyNumberFormat="1" applyFont="1" applyFill="1" applyBorder="1" applyAlignment="1">
      <alignment horizontal="center"/>
    </xf>
    <xf numFmtId="168" fontId="31" fillId="27" borderId="69" xfId="0" applyNumberFormat="1" applyFont="1" applyFill="1" applyBorder="1" applyAlignment="1">
      <alignment horizontal="center" vertical="center" wrapText="1"/>
    </xf>
    <xf numFmtId="168" fontId="31" fillId="27" borderId="71" xfId="0" applyNumberFormat="1" applyFont="1" applyFill="1" applyBorder="1" applyAlignment="1">
      <alignment horizontal="center" vertical="center" wrapText="1"/>
    </xf>
    <xf numFmtId="168" fontId="7" fillId="14" borderId="58" xfId="0" applyNumberFormat="1" applyFont="1" applyFill="1" applyBorder="1" applyAlignment="1">
      <alignment horizontal="center"/>
    </xf>
    <xf numFmtId="168" fontId="31" fillId="26" borderId="69" xfId="0" applyNumberFormat="1" applyFont="1" applyFill="1" applyBorder="1" applyAlignment="1">
      <alignment horizontal="center"/>
    </xf>
    <xf numFmtId="168" fontId="31" fillId="26" borderId="71" xfId="0" applyNumberFormat="1" applyFont="1" applyFill="1" applyBorder="1" applyAlignment="1">
      <alignment horizontal="center"/>
    </xf>
    <xf numFmtId="0" fontId="94" fillId="14" borderId="69" xfId="1" applyFont="1" applyFill="1" applyBorder="1" applyAlignment="1">
      <alignment horizontal="left"/>
    </xf>
    <xf numFmtId="0" fontId="94" fillId="14" borderId="70" xfId="1" applyFont="1" applyFill="1" applyBorder="1" applyAlignment="1">
      <alignment horizontal="left"/>
    </xf>
    <xf numFmtId="0" fontId="94" fillId="14" borderId="71" xfId="1" applyFont="1" applyFill="1" applyBorder="1" applyAlignment="1">
      <alignment horizontal="left"/>
    </xf>
    <xf numFmtId="169" fontId="0" fillId="34" borderId="69" xfId="0" applyNumberFormat="1" applyFont="1" applyFill="1" applyBorder="1" applyAlignment="1">
      <alignment horizontal="center" vertical="center" wrapText="1"/>
    </xf>
    <xf numFmtId="169" fontId="0" fillId="34" borderId="71" xfId="0" applyNumberFormat="1" applyFont="1" applyFill="1" applyBorder="1" applyAlignment="1">
      <alignment horizontal="center" vertical="center" wrapText="1"/>
    </xf>
    <xf numFmtId="169" fontId="93" fillId="0" borderId="0" xfId="0" applyNumberFormat="1" applyFont="1" applyAlignment="1">
      <alignment horizontal="left"/>
    </xf>
    <xf numFmtId="0" fontId="8" fillId="31" borderId="69" xfId="0" applyFont="1" applyFill="1" applyBorder="1" applyAlignment="1">
      <alignment horizontal="center" vertical="center"/>
    </xf>
    <xf numFmtId="0" fontId="8" fillId="31" borderId="70" xfId="0" applyFont="1" applyFill="1" applyBorder="1" applyAlignment="1">
      <alignment horizontal="center" vertical="center"/>
    </xf>
    <xf numFmtId="0" fontId="8" fillId="31" borderId="71" xfId="0" applyFont="1" applyFill="1" applyBorder="1" applyAlignment="1">
      <alignment horizontal="center" vertical="center"/>
    </xf>
    <xf numFmtId="168" fontId="27" fillId="31" borderId="58" xfId="0" applyNumberFormat="1" applyFont="1" applyFill="1" applyBorder="1" applyAlignment="1">
      <alignment horizontal="center" vertical="center"/>
    </xf>
    <xf numFmtId="0" fontId="52" fillId="31" borderId="58" xfId="0" applyFont="1" applyFill="1" applyBorder="1" applyAlignment="1">
      <alignment horizontal="center" vertical="center" wrapText="1"/>
    </xf>
    <xf numFmtId="169" fontId="62" fillId="34" borderId="60" xfId="0" applyNumberFormat="1" applyFont="1" applyFill="1" applyBorder="1" applyAlignment="1">
      <alignment horizontal="center" vertical="center"/>
    </xf>
    <xf numFmtId="169" fontId="62" fillId="34" borderId="61" xfId="0" applyNumberFormat="1" applyFont="1" applyFill="1" applyBorder="1" applyAlignment="1">
      <alignment horizontal="center" vertical="center"/>
    </xf>
    <xf numFmtId="169" fontId="62" fillId="34" borderId="62" xfId="0" applyNumberFormat="1" applyFont="1" applyFill="1" applyBorder="1" applyAlignment="1">
      <alignment horizontal="center" vertical="center"/>
    </xf>
    <xf numFmtId="169" fontId="62" fillId="34" borderId="63" xfId="0" applyNumberFormat="1" applyFont="1" applyFill="1" applyBorder="1" applyAlignment="1">
      <alignment horizontal="center" vertical="center"/>
    </xf>
    <xf numFmtId="169" fontId="62" fillId="34" borderId="64" xfId="0" applyNumberFormat="1" applyFont="1" applyFill="1" applyBorder="1" applyAlignment="1">
      <alignment horizontal="center" vertical="center"/>
    </xf>
    <xf numFmtId="169" fontId="62" fillId="34" borderId="65" xfId="0" applyNumberFormat="1" applyFont="1" applyFill="1" applyBorder="1" applyAlignment="1">
      <alignment horizontal="center" vertical="center"/>
    </xf>
    <xf numFmtId="0" fontId="31" fillId="26" borderId="69" xfId="0" applyFont="1" applyFill="1" applyBorder="1" applyAlignment="1">
      <alignment horizontal="center" vertical="center"/>
    </xf>
    <xf numFmtId="0" fontId="31" fillId="26" borderId="70" xfId="0" applyFont="1" applyFill="1" applyBorder="1" applyAlignment="1">
      <alignment horizontal="center" vertical="center"/>
    </xf>
    <xf numFmtId="0" fontId="31" fillId="26" borderId="71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left" vertical="center"/>
    </xf>
    <xf numFmtId="0" fontId="27" fillId="3" borderId="87" xfId="0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center" vertical="center" wrapText="1"/>
    </xf>
    <xf numFmtId="0" fontId="40" fillId="3" borderId="88" xfId="0" applyFont="1" applyFill="1" applyBorder="1" applyAlignment="1">
      <alignment horizontal="center" vertical="center" wrapText="1"/>
    </xf>
    <xf numFmtId="0" fontId="40" fillId="3" borderId="92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 wrapText="1"/>
    </xf>
    <xf numFmtId="0" fontId="11" fillId="3" borderId="93" xfId="0" applyFont="1" applyFill="1" applyBorder="1" applyAlignment="1">
      <alignment horizontal="center" vertical="center" wrapText="1"/>
    </xf>
    <xf numFmtId="0" fontId="27" fillId="3" borderId="89" xfId="0" applyFont="1" applyFill="1" applyBorder="1" applyAlignment="1">
      <alignment horizontal="center" vertical="center" wrapText="1"/>
    </xf>
    <xf numFmtId="0" fontId="27" fillId="3" borderId="93" xfId="0" applyFont="1" applyFill="1" applyBorder="1" applyAlignment="1">
      <alignment horizontal="center" vertical="center" wrapText="1"/>
    </xf>
    <xf numFmtId="0" fontId="40" fillId="21" borderId="89" xfId="0" applyFont="1" applyFill="1" applyBorder="1" applyAlignment="1">
      <alignment horizontal="center" vertical="center" wrapText="1"/>
    </xf>
    <xf numFmtId="0" fontId="40" fillId="21" borderId="9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9" fontId="0" fillId="17" borderId="58" xfId="0" applyNumberFormat="1" applyFont="1" applyFill="1" applyBorder="1" applyAlignment="1">
      <alignment horizontal="center" vertical="center" wrapText="1"/>
    </xf>
    <xf numFmtId="0" fontId="11" fillId="24" borderId="34" xfId="0" applyFont="1" applyFill="1" applyBorder="1" applyAlignment="1">
      <alignment horizontal="left"/>
    </xf>
    <xf numFmtId="0" fontId="63" fillId="0" borderId="0" xfId="0" applyFont="1" applyAlignment="1">
      <alignment horizontal="left"/>
    </xf>
    <xf numFmtId="0" fontId="27" fillId="3" borderId="98" xfId="0" applyFont="1" applyFill="1" applyBorder="1" applyAlignment="1">
      <alignment horizontal="center" vertical="center" wrapText="1"/>
    </xf>
    <xf numFmtId="0" fontId="27" fillId="3" borderId="103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27" fillId="3" borderId="88" xfId="0" applyFont="1" applyFill="1" applyBorder="1" applyAlignment="1">
      <alignment horizontal="center" vertical="center" wrapText="1"/>
    </xf>
    <xf numFmtId="0" fontId="27" fillId="3" borderId="92" xfId="0" applyFont="1" applyFill="1" applyBorder="1" applyAlignment="1">
      <alignment horizontal="center" vertical="center" wrapText="1"/>
    </xf>
    <xf numFmtId="0" fontId="40" fillId="21" borderId="100" xfId="0" applyFont="1" applyFill="1" applyBorder="1" applyAlignment="1">
      <alignment horizontal="center" vertical="center" wrapText="1"/>
    </xf>
    <xf numFmtId="0" fontId="40" fillId="21" borderId="101" xfId="0" applyFont="1" applyFill="1" applyBorder="1" applyAlignment="1">
      <alignment horizontal="center" vertical="center" wrapText="1"/>
    </xf>
    <xf numFmtId="0" fontId="40" fillId="21" borderId="102" xfId="0" applyFont="1" applyFill="1" applyBorder="1" applyAlignment="1">
      <alignment horizontal="center" vertical="center" wrapText="1"/>
    </xf>
    <xf numFmtId="0" fontId="8" fillId="24" borderId="95" xfId="0" applyFont="1" applyFill="1" applyBorder="1" applyAlignment="1">
      <alignment horizontal="center" vertical="center" wrapText="1"/>
    </xf>
    <xf numFmtId="0" fontId="8" fillId="24" borderId="96" xfId="0" applyFont="1" applyFill="1" applyBorder="1" applyAlignment="1">
      <alignment horizontal="center" vertical="center" wrapText="1"/>
    </xf>
    <xf numFmtId="0" fontId="8" fillId="24" borderId="97" xfId="0" applyFont="1" applyFill="1" applyBorder="1" applyAlignment="1">
      <alignment horizontal="center" vertical="center" wrapText="1"/>
    </xf>
    <xf numFmtId="168" fontId="31" fillId="33" borderId="69" xfId="0" applyNumberFormat="1" applyFont="1" applyFill="1" applyBorder="1" applyAlignment="1">
      <alignment horizontal="center" vertical="center" wrapText="1"/>
    </xf>
    <xf numFmtId="168" fontId="31" fillId="33" borderId="71" xfId="0" applyNumberFormat="1" applyFont="1" applyFill="1" applyBorder="1" applyAlignment="1">
      <alignment horizontal="center" vertical="center" wrapText="1"/>
    </xf>
    <xf numFmtId="168" fontId="32" fillId="31" borderId="69" xfId="0" applyNumberFormat="1" applyFont="1" applyFill="1" applyBorder="1" applyAlignment="1">
      <alignment horizontal="center"/>
    </xf>
    <xf numFmtId="168" fontId="32" fillId="31" borderId="71" xfId="0" applyNumberFormat="1" applyFont="1" applyFill="1" applyBorder="1" applyAlignment="1">
      <alignment horizontal="center"/>
    </xf>
    <xf numFmtId="168" fontId="32" fillId="31" borderId="100" xfId="0" applyNumberFormat="1" applyFont="1" applyFill="1" applyBorder="1" applyAlignment="1">
      <alignment horizontal="center"/>
    </xf>
    <xf numFmtId="168" fontId="32" fillId="31" borderId="101" xfId="0" applyNumberFormat="1" applyFont="1" applyFill="1" applyBorder="1" applyAlignment="1">
      <alignment horizontal="center"/>
    </xf>
    <xf numFmtId="169" fontId="0" fillId="14" borderId="69" xfId="0" applyNumberFormat="1" applyFont="1" applyFill="1" applyBorder="1" applyAlignment="1">
      <alignment horizontal="center" vertical="center" wrapText="1"/>
    </xf>
    <xf numFmtId="169" fontId="0" fillId="14" borderId="71" xfId="0" applyNumberFormat="1" applyFont="1" applyFill="1" applyBorder="1" applyAlignment="1">
      <alignment horizontal="center" vertical="center" wrapText="1"/>
    </xf>
    <xf numFmtId="169" fontId="68" fillId="14" borderId="7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29" fillId="0" borderId="0" xfId="0" applyFont="1" applyAlignment="1">
      <alignment horizontal="center"/>
    </xf>
    <xf numFmtId="0" fontId="28" fillId="3" borderId="80" xfId="0" applyFont="1" applyFill="1" applyBorder="1" applyAlignment="1">
      <alignment horizontal="left"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28" fillId="3" borderId="27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32" fillId="3" borderId="82" xfId="0" applyFont="1" applyFill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8" fillId="3" borderId="67" xfId="0" applyFont="1" applyFill="1" applyBorder="1" applyAlignment="1">
      <alignment horizontal="left" vertical="center"/>
    </xf>
    <xf numFmtId="0" fontId="5" fillId="0" borderId="63" xfId="0" applyFont="1" applyBorder="1" applyAlignment="1">
      <alignment vertical="center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83" xfId="0" applyFont="1" applyFill="1" applyBorder="1" applyAlignment="1">
      <alignment horizontal="center" vertical="center" wrapText="1"/>
    </xf>
    <xf numFmtId="0" fontId="28" fillId="3" borderId="8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3" fillId="0" borderId="76" xfId="0" applyFont="1" applyBorder="1"/>
    <xf numFmtId="0" fontId="5" fillId="0" borderId="36" xfId="0" applyFont="1" applyBorder="1"/>
    <xf numFmtId="0" fontId="5" fillId="0" borderId="37" xfId="0" applyFont="1" applyBorder="1"/>
    <xf numFmtId="0" fontId="3" fillId="3" borderId="67" xfId="0" applyFont="1" applyFill="1" applyBorder="1" applyAlignment="1">
      <alignment horizontal="left" vertical="center"/>
    </xf>
    <xf numFmtId="0" fontId="28" fillId="3" borderId="31" xfId="0" applyFont="1" applyFill="1" applyBorder="1" applyAlignment="1">
      <alignment horizontal="center" vertical="center" wrapText="1"/>
    </xf>
    <xf numFmtId="0" fontId="26" fillId="0" borderId="60" xfId="0" applyFont="1" applyBorder="1" applyAlignment="1">
      <alignment horizontal="left"/>
    </xf>
    <xf numFmtId="0" fontId="5" fillId="0" borderId="61" xfId="0" applyFont="1" applyBorder="1"/>
    <xf numFmtId="0" fontId="0" fillId="0" borderId="61" xfId="0" applyFont="1" applyBorder="1" applyAlignment="1"/>
    <xf numFmtId="0" fontId="0" fillId="0" borderId="62" xfId="0" applyFont="1" applyBorder="1" applyAlignment="1"/>
    <xf numFmtId="0" fontId="0" fillId="0" borderId="34" xfId="0" applyFont="1" applyBorder="1" applyAlignment="1"/>
    <xf numFmtId="0" fontId="0" fillId="0" borderId="68" xfId="0" applyFont="1" applyBorder="1" applyAlignment="1"/>
    <xf numFmtId="0" fontId="11" fillId="3" borderId="67" xfId="0" applyFont="1" applyFill="1" applyBorder="1" applyAlignment="1">
      <alignment horizontal="left"/>
    </xf>
    <xf numFmtId="0" fontId="11" fillId="3" borderId="7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left" vertic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80" fillId="0" borderId="0" xfId="0" applyFont="1" applyAlignment="1">
      <alignment horizontal="center"/>
    </xf>
    <xf numFmtId="0" fontId="98" fillId="0" borderId="0" xfId="0" applyFont="1" applyAlignment="1"/>
    <xf numFmtId="0" fontId="32" fillId="3" borderId="58" xfId="0" applyFont="1" applyFill="1" applyBorder="1" applyAlignment="1">
      <alignment horizontal="left"/>
    </xf>
    <xf numFmtId="0" fontId="5" fillId="0" borderId="58" xfId="0" applyFont="1" applyBorder="1"/>
    <xf numFmtId="0" fontId="36" fillId="3" borderId="58" xfId="0" applyFont="1" applyFill="1" applyBorder="1" applyAlignment="1">
      <alignment horizontal="left"/>
    </xf>
    <xf numFmtId="0" fontId="37" fillId="0" borderId="58" xfId="0" applyFont="1" applyBorder="1" applyAlignment="1"/>
    <xf numFmtId="0" fontId="8" fillId="3" borderId="0" xfId="0" applyFont="1" applyFill="1" applyAlignment="1">
      <alignment horizontal="center"/>
    </xf>
    <xf numFmtId="0" fontId="79" fillId="0" borderId="0" xfId="0" applyFont="1" applyAlignment="1">
      <alignment horizontal="center"/>
    </xf>
    <xf numFmtId="0" fontId="32" fillId="3" borderId="58" xfId="0" applyFont="1" applyFill="1" applyBorder="1" applyAlignment="1">
      <alignment horizontal="left" vertical="center"/>
    </xf>
    <xf numFmtId="0" fontId="5" fillId="0" borderId="58" xfId="0" applyFont="1" applyBorder="1" applyAlignment="1">
      <alignment vertical="center"/>
    </xf>
    <xf numFmtId="0" fontId="97" fillId="14" borderId="58" xfId="0" applyFont="1" applyFill="1" applyBorder="1" applyAlignment="1">
      <alignment horizontal="left" vertical="center"/>
    </xf>
    <xf numFmtId="168" fontId="15" fillId="48" borderId="29" xfId="0" applyNumberFormat="1" applyFont="1" applyFill="1" applyBorder="1" applyAlignment="1">
      <alignment horizontal="center" vertical="center"/>
    </xf>
    <xf numFmtId="168" fontId="86" fillId="49" borderId="23" xfId="0" applyNumberFormat="1" applyFont="1" applyFill="1" applyBorder="1" applyAlignment="1">
      <alignment vertical="center"/>
    </xf>
    <xf numFmtId="168" fontId="86" fillId="49" borderId="4" xfId="0" applyNumberFormat="1" applyFont="1" applyFill="1" applyBorder="1" applyAlignment="1">
      <alignment vertical="center"/>
    </xf>
    <xf numFmtId="0" fontId="11" fillId="24" borderId="34" xfId="0" applyFont="1" applyFill="1" applyBorder="1" applyAlignment="1">
      <alignment horizontal="left" vertical="center"/>
    </xf>
    <xf numFmtId="0" fontId="60" fillId="12" borderId="34" xfId="0" applyFont="1" applyFill="1" applyBorder="1" applyAlignment="1">
      <alignment horizontal="left" vertical="center"/>
    </xf>
    <xf numFmtId="0" fontId="61" fillId="12" borderId="34" xfId="0" applyFont="1" applyFill="1" applyBorder="1" applyAlignment="1">
      <alignment horizontal="left" vertical="center"/>
    </xf>
    <xf numFmtId="0" fontId="27" fillId="6" borderId="58" xfId="0" applyFont="1" applyFill="1" applyBorder="1" applyAlignment="1">
      <alignment horizontal="center" vertical="center"/>
    </xf>
    <xf numFmtId="0" fontId="0" fillId="0" borderId="58" xfId="0" applyFont="1" applyBorder="1" applyAlignment="1">
      <alignment vertical="center"/>
    </xf>
    <xf numFmtId="0" fontId="11" fillId="6" borderId="58" xfId="0" applyFont="1" applyFill="1" applyBorder="1" applyAlignment="1">
      <alignment horizontal="center" vertical="center"/>
    </xf>
    <xf numFmtId="0" fontId="32" fillId="24" borderId="58" xfId="0" applyFont="1" applyFill="1" applyBorder="1" applyAlignment="1">
      <alignment horizontal="left"/>
    </xf>
    <xf numFmtId="0" fontId="5" fillId="12" borderId="58" xfId="0" applyFont="1" applyFill="1" applyBorder="1"/>
    <xf numFmtId="0" fontId="34" fillId="12" borderId="34" xfId="0" applyFont="1" applyFill="1" applyBorder="1" applyAlignment="1">
      <alignment horizontal="left"/>
    </xf>
    <xf numFmtId="168" fontId="24" fillId="6" borderId="58" xfId="0" applyNumberFormat="1" applyFont="1" applyFill="1" applyBorder="1" applyAlignment="1">
      <alignment horizontal="center" vertical="center"/>
    </xf>
    <xf numFmtId="168" fontId="0" fillId="0" borderId="58" xfId="0" applyNumberFormat="1" applyFont="1" applyBorder="1" applyAlignment="1">
      <alignment vertical="center"/>
    </xf>
    <xf numFmtId="168" fontId="5" fillId="0" borderId="58" xfId="0" applyNumberFormat="1" applyFont="1" applyBorder="1" applyAlignment="1">
      <alignment vertical="center"/>
    </xf>
    <xf numFmtId="0" fontId="40" fillId="1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9" fillId="10" borderId="8" xfId="0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8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8" fontId="23" fillId="52" borderId="8" xfId="0" applyNumberFormat="1" applyFont="1" applyFill="1" applyBorder="1" applyAlignment="1">
      <alignment horizontal="center" vertical="center"/>
    </xf>
    <xf numFmtId="168" fontId="5" fillId="39" borderId="8" xfId="0" applyNumberFormat="1" applyFont="1" applyFill="1" applyBorder="1" applyAlignment="1">
      <alignment vertical="center"/>
    </xf>
    <xf numFmtId="168" fontId="5" fillId="39" borderId="12" xfId="0" applyNumberFormat="1" applyFont="1" applyFill="1" applyBorder="1" applyAlignment="1">
      <alignment vertical="center"/>
    </xf>
    <xf numFmtId="168" fontId="99" fillId="52" borderId="8" xfId="0" applyNumberFormat="1" applyFont="1" applyFill="1" applyBorder="1" applyAlignment="1">
      <alignment horizontal="center" vertical="center"/>
    </xf>
    <xf numFmtId="168" fontId="100" fillId="39" borderId="8" xfId="0" applyNumberFormat="1" applyFont="1" applyFill="1" applyBorder="1" applyAlignment="1">
      <alignment vertical="center"/>
    </xf>
    <xf numFmtId="168" fontId="100" fillId="39" borderId="12" xfId="0" applyNumberFormat="1" applyFont="1" applyFill="1" applyBorder="1" applyAlignment="1">
      <alignment vertical="center"/>
    </xf>
    <xf numFmtId="0" fontId="9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168" fontId="23" fillId="13" borderId="8" xfId="0" applyNumberFormat="1" applyFont="1" applyFill="1" applyBorder="1" applyAlignment="1">
      <alignment horizontal="center" vertical="center"/>
    </xf>
    <xf numFmtId="168" fontId="5" fillId="14" borderId="12" xfId="0" applyNumberFormat="1" applyFont="1" applyFill="1" applyBorder="1" applyAlignment="1">
      <alignment vertical="center"/>
    </xf>
    <xf numFmtId="168" fontId="57" fillId="13" borderId="8" xfId="0" applyNumberFormat="1" applyFont="1" applyFill="1" applyBorder="1" applyAlignment="1">
      <alignment horizontal="center" vertical="center"/>
    </xf>
    <xf numFmtId="168" fontId="58" fillId="14" borderId="12" xfId="0" applyNumberFormat="1" applyFont="1" applyFill="1" applyBorder="1" applyAlignment="1">
      <alignment vertical="center"/>
    </xf>
    <xf numFmtId="168" fontId="57" fillId="18" borderId="8" xfId="0" applyNumberFormat="1" applyFont="1" applyFill="1" applyBorder="1" applyAlignment="1">
      <alignment horizontal="center" vertical="center"/>
    </xf>
    <xf numFmtId="168" fontId="58" fillId="11" borderId="8" xfId="0" applyNumberFormat="1" applyFont="1" applyFill="1" applyBorder="1" applyAlignment="1">
      <alignment vertical="center"/>
    </xf>
    <xf numFmtId="168" fontId="58" fillId="11" borderId="12" xfId="0" applyNumberFormat="1" applyFont="1" applyFill="1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40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9" borderId="8" xfId="0" applyFont="1" applyFill="1" applyBorder="1" applyAlignment="1">
      <alignment horizontal="center" vertical="center" wrapText="1"/>
    </xf>
    <xf numFmtId="168" fontId="101" fillId="16" borderId="8" xfId="0" applyNumberFormat="1" applyFont="1" applyFill="1" applyBorder="1" applyAlignment="1">
      <alignment horizontal="center" vertical="center"/>
    </xf>
    <xf numFmtId="168" fontId="103" fillId="17" borderId="8" xfId="0" applyNumberFormat="1" applyFont="1" applyFill="1" applyBorder="1" applyAlignment="1">
      <alignment vertical="center"/>
    </xf>
    <xf numFmtId="168" fontId="103" fillId="17" borderId="12" xfId="0" applyNumberFormat="1" applyFont="1" applyFill="1" applyBorder="1" applyAlignment="1">
      <alignment vertical="center"/>
    </xf>
    <xf numFmtId="168" fontId="101" fillId="20" borderId="8" xfId="0" applyNumberFormat="1" applyFont="1" applyFill="1" applyBorder="1" applyAlignment="1">
      <alignment horizontal="center" vertical="center"/>
    </xf>
    <xf numFmtId="168" fontId="101" fillId="9" borderId="8" xfId="0" applyNumberFormat="1" applyFont="1" applyFill="1" applyBorder="1" applyAlignment="1">
      <alignment horizontal="center" vertical="center"/>
    </xf>
    <xf numFmtId="168" fontId="103" fillId="0" borderId="8" xfId="0" applyNumberFormat="1" applyFont="1" applyBorder="1" applyAlignment="1">
      <alignment vertical="center"/>
    </xf>
    <xf numFmtId="168" fontId="103" fillId="0" borderId="12" xfId="0" applyNumberFormat="1" applyFont="1" applyBorder="1" applyAlignment="1">
      <alignment vertical="center"/>
    </xf>
    <xf numFmtId="0" fontId="9" fillId="9" borderId="8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vertical="center"/>
    </xf>
    <xf numFmtId="0" fontId="24" fillId="7" borderId="18" xfId="0" applyFont="1" applyFill="1" applyBorder="1" applyAlignment="1">
      <alignment vertical="center"/>
    </xf>
    <xf numFmtId="0" fontId="9" fillId="19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21" fillId="19" borderId="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vertical="center" wrapText="1"/>
    </xf>
    <xf numFmtId="168" fontId="23" fillId="18" borderId="8" xfId="0" applyNumberFormat="1" applyFont="1" applyFill="1" applyBorder="1" applyAlignment="1">
      <alignment horizontal="center" vertical="center"/>
    </xf>
    <xf numFmtId="168" fontId="5" fillId="11" borderId="8" xfId="0" applyNumberFormat="1" applyFont="1" applyFill="1" applyBorder="1" applyAlignment="1">
      <alignment vertical="center"/>
    </xf>
    <xf numFmtId="168" fontId="5" fillId="11" borderId="12" xfId="0" applyNumberFormat="1" applyFont="1" applyFill="1" applyBorder="1" applyAlignment="1">
      <alignment vertical="center"/>
    </xf>
    <xf numFmtId="0" fontId="24" fillId="8" borderId="18" xfId="0" applyFont="1" applyFill="1" applyBorder="1" applyAlignment="1">
      <alignment vertical="center"/>
    </xf>
    <xf numFmtId="168" fontId="12" fillId="4" borderId="23" xfId="0" applyNumberFormat="1" applyFont="1" applyFill="1" applyBorder="1" applyAlignment="1">
      <alignment horizontal="center" vertical="center"/>
    </xf>
    <xf numFmtId="168" fontId="5" fillId="0" borderId="4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19" fillId="4" borderId="25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4" fillId="19" borderId="18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38" fillId="4" borderId="24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9" fillId="51" borderId="8" xfId="0" applyFont="1" applyFill="1" applyBorder="1" applyAlignment="1">
      <alignment horizontal="center" vertical="center"/>
    </xf>
    <xf numFmtId="0" fontId="5" fillId="34" borderId="8" xfId="0" applyFont="1" applyFill="1" applyBorder="1" applyAlignment="1">
      <alignment vertical="center"/>
    </xf>
    <xf numFmtId="0" fontId="5" fillId="34" borderId="12" xfId="0" applyFont="1" applyFill="1" applyBorder="1" applyAlignment="1">
      <alignment vertical="center"/>
    </xf>
    <xf numFmtId="0" fontId="21" fillId="51" borderId="8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vertical="center" wrapText="1"/>
    </xf>
    <xf numFmtId="0" fontId="5" fillId="34" borderId="12" xfId="0" applyFont="1" applyFill="1" applyBorder="1" applyAlignment="1">
      <alignment vertical="center" wrapText="1"/>
    </xf>
    <xf numFmtId="168" fontId="101" fillId="32" borderId="8" xfId="0" applyNumberFormat="1" applyFont="1" applyFill="1" applyBorder="1" applyAlignment="1">
      <alignment horizontal="center" vertical="center"/>
    </xf>
    <xf numFmtId="168" fontId="103" fillId="34" borderId="8" xfId="0" applyNumberFormat="1" applyFont="1" applyFill="1" applyBorder="1" applyAlignment="1">
      <alignment vertical="center"/>
    </xf>
    <xf numFmtId="168" fontId="103" fillId="34" borderId="12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6" borderId="8" xfId="0" applyFont="1" applyFill="1" applyBorder="1" applyAlignment="1">
      <alignment horizontal="center" vertical="center" wrapText="1"/>
    </xf>
    <xf numFmtId="168" fontId="23" fillId="6" borderId="8" xfId="0" applyNumberFormat="1" applyFont="1" applyFill="1" applyBorder="1" applyAlignment="1">
      <alignment horizontal="center" vertical="center"/>
    </xf>
    <xf numFmtId="168" fontId="5" fillId="0" borderId="8" xfId="0" applyNumberFormat="1" applyFont="1" applyBorder="1" applyAlignment="1">
      <alignment vertical="center"/>
    </xf>
    <xf numFmtId="168" fontId="5" fillId="0" borderId="12" xfId="0" applyNumberFormat="1" applyFont="1" applyBorder="1" applyAlignment="1">
      <alignment vertical="center"/>
    </xf>
    <xf numFmtId="0" fontId="9" fillId="6" borderId="8" xfId="0" applyFont="1" applyFill="1" applyBorder="1" applyAlignment="1">
      <alignment horizontal="center" vertical="center"/>
    </xf>
    <xf numFmtId="0" fontId="9" fillId="51" borderId="18" xfId="0" applyFont="1" applyFill="1" applyBorder="1" applyAlignment="1">
      <alignment vertical="center"/>
    </xf>
    <xf numFmtId="0" fontId="5" fillId="34" borderId="23" xfId="0" applyFont="1" applyFill="1" applyBorder="1" applyAlignment="1">
      <alignment vertical="center"/>
    </xf>
    <xf numFmtId="0" fontId="19" fillId="4" borderId="2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8" fontId="12" fillId="4" borderId="23" xfId="0" applyNumberFormat="1" applyFont="1" applyFill="1" applyBorder="1" applyAlignment="1">
      <alignment horizontal="center" vertical="center" wrapText="1"/>
    </xf>
    <xf numFmtId="168" fontId="5" fillId="0" borderId="4" xfId="0" applyNumberFormat="1" applyFont="1" applyBorder="1" applyAlignment="1">
      <alignment vertical="center" wrapText="1"/>
    </xf>
    <xf numFmtId="0" fontId="32" fillId="3" borderId="122" xfId="0" applyFont="1" applyFill="1" applyBorder="1" applyAlignment="1">
      <alignment horizontal="left" vertical="center"/>
    </xf>
    <xf numFmtId="0" fontId="5" fillId="0" borderId="29" xfId="0" applyFont="1" applyBorder="1"/>
    <xf numFmtId="0" fontId="5" fillId="0" borderId="28" xfId="0" applyFont="1" applyBorder="1"/>
    <xf numFmtId="0" fontId="31" fillId="3" borderId="34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35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/>
    </xf>
    <xf numFmtId="0" fontId="11" fillId="3" borderId="32" xfId="0" applyFont="1" applyFill="1" applyBorder="1" applyAlignment="1">
      <alignment horizontal="left" vertical="center" wrapText="1"/>
    </xf>
    <xf numFmtId="0" fontId="5" fillId="0" borderId="33" xfId="0" applyFont="1" applyBorder="1"/>
    <xf numFmtId="0" fontId="10" fillId="3" borderId="110" xfId="0" applyFont="1" applyFill="1" applyBorder="1" applyAlignment="1">
      <alignment horizontal="center" vertical="center" wrapText="1"/>
    </xf>
    <xf numFmtId="0" fontId="5" fillId="0" borderId="88" xfId="0" applyFont="1" applyBorder="1"/>
    <xf numFmtId="0" fontId="32" fillId="3" borderId="118" xfId="0" applyFont="1" applyFill="1" applyBorder="1" applyAlignment="1">
      <alignment horizontal="left" vertical="center"/>
    </xf>
    <xf numFmtId="0" fontId="5" fillId="0" borderId="119" xfId="0" applyFont="1" applyBorder="1"/>
    <xf numFmtId="0" fontId="5" fillId="0" borderId="120" xfId="0" applyFont="1" applyBorder="1"/>
    <xf numFmtId="0" fontId="32" fillId="3" borderId="124" xfId="0" applyFont="1" applyFill="1" applyBorder="1" applyAlignment="1">
      <alignment horizontal="left" vertical="center"/>
    </xf>
    <xf numFmtId="0" fontId="5" fillId="0" borderId="125" xfId="0" applyFont="1" applyBorder="1"/>
    <xf numFmtId="0" fontId="5" fillId="0" borderId="126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9" fillId="3" borderId="140" xfId="0" applyFont="1" applyFill="1" applyBorder="1" applyAlignment="1">
      <alignment horizontal="center" vertical="center" wrapText="1"/>
    </xf>
    <xf numFmtId="0" fontId="5" fillId="0" borderId="54" xfId="0" applyFont="1" applyBorder="1"/>
    <xf numFmtId="0" fontId="5" fillId="0" borderId="103" xfId="0" applyFont="1" applyBorder="1"/>
    <xf numFmtId="0" fontId="5" fillId="0" borderId="75" xfId="0" applyFont="1" applyBorder="1"/>
    <xf numFmtId="16" fontId="22" fillId="3" borderId="52" xfId="0" applyNumberFormat="1" applyFont="1" applyFill="1" applyBorder="1" applyAlignment="1">
      <alignment horizontal="center" vertical="center"/>
    </xf>
    <xf numFmtId="16" fontId="22" fillId="3" borderId="47" xfId="0" applyNumberFormat="1" applyFont="1" applyFill="1" applyBorder="1" applyAlignment="1">
      <alignment horizontal="center" vertical="center"/>
    </xf>
    <xf numFmtId="0" fontId="5" fillId="0" borderId="142" xfId="0" applyFont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0" fontId="5" fillId="0" borderId="30" xfId="0" applyFont="1" applyBorder="1"/>
    <xf numFmtId="1" fontId="9" fillId="3" borderId="31" xfId="0" applyNumberFormat="1" applyFont="1" applyFill="1" applyBorder="1" applyAlignment="1">
      <alignment horizontal="center" vertical="center" wrapText="1"/>
    </xf>
    <xf numFmtId="0" fontId="5" fillId="0" borderId="74" xfId="0" applyFont="1" applyBorder="1"/>
    <xf numFmtId="0" fontId="5" fillId="0" borderId="108" xfId="0" applyFont="1" applyBorder="1"/>
    <xf numFmtId="0" fontId="5" fillId="0" borderId="1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9" fillId="3" borderId="38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1" xfId="0" applyFont="1" applyBorder="1"/>
    <xf numFmtId="49" fontId="9" fillId="3" borderId="39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16" fontId="9" fillId="3" borderId="1" xfId="0" applyNumberFormat="1" applyFont="1" applyFill="1" applyBorder="1" applyAlignment="1">
      <alignment horizontal="center" vertical="center"/>
    </xf>
    <xf numFmtId="0" fontId="5" fillId="0" borderId="47" xfId="0" applyFont="1" applyBorder="1"/>
    <xf numFmtId="0" fontId="5" fillId="0" borderId="14" xfId="0" applyFont="1" applyBorder="1"/>
    <xf numFmtId="0" fontId="9" fillId="3" borderId="51" xfId="0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wrapText="1"/>
    </xf>
    <xf numFmtId="16" fontId="9" fillId="3" borderId="52" xfId="0" applyNumberFormat="1" applyFont="1" applyFill="1" applyBorder="1" applyAlignment="1">
      <alignment horizontal="center" vertical="center"/>
    </xf>
    <xf numFmtId="1" fontId="9" fillId="3" borderId="40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9" xfId="0" applyFont="1" applyBorder="1"/>
    <xf numFmtId="0" fontId="5" fillId="0" borderId="48" xfId="0" applyFont="1" applyBorder="1"/>
    <xf numFmtId="0" fontId="5" fillId="0" borderId="13" xfId="0" applyFont="1" applyBorder="1"/>
    <xf numFmtId="0" fontId="5" fillId="0" borderId="50" xfId="0" applyFont="1" applyBorder="1"/>
    <xf numFmtId="1" fontId="9" fillId="3" borderId="25" xfId="0" applyNumberFormat="1" applyFont="1" applyFill="1" applyBorder="1" applyAlignment="1">
      <alignment horizontal="center" vertical="center" wrapText="1"/>
    </xf>
    <xf numFmtId="0" fontId="5" fillId="0" borderId="53" xfId="0" applyFont="1" applyBorder="1"/>
    <xf numFmtId="0" fontId="2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9" fontId="22" fillId="4" borderId="106" xfId="0" applyNumberFormat="1" applyFont="1" applyFill="1" applyBorder="1" applyAlignment="1">
      <alignment horizontal="center" vertical="center"/>
    </xf>
    <xf numFmtId="0" fontId="5" fillId="0" borderId="43" xfId="0" applyFont="1" applyBorder="1"/>
    <xf numFmtId="0" fontId="21" fillId="4" borderId="136" xfId="0" applyFont="1" applyFill="1" applyBorder="1" applyAlignment="1">
      <alignment horizontal="center" vertical="center"/>
    </xf>
    <xf numFmtId="0" fontId="61" fillId="0" borderId="2" xfId="0" applyFont="1" applyBorder="1"/>
    <xf numFmtId="1" fontId="7" fillId="4" borderId="137" xfId="0" applyNumberFormat="1" applyFont="1" applyFill="1" applyBorder="1" applyAlignment="1">
      <alignment horizontal="center" vertical="center" wrapText="1"/>
    </xf>
    <xf numFmtId="0" fontId="5" fillId="0" borderId="42" xfId="0" applyFont="1" applyBorder="1"/>
    <xf numFmtId="1" fontId="7" fillId="4" borderId="105" xfId="0" applyNumberFormat="1" applyFont="1" applyFill="1" applyBorder="1" applyAlignment="1">
      <alignment horizontal="center" vertical="center" wrapText="1"/>
    </xf>
    <xf numFmtId="0" fontId="5" fillId="0" borderId="131" xfId="0" applyFont="1" applyBorder="1"/>
    <xf numFmtId="0" fontId="5" fillId="0" borderId="44" xfId="0" applyFont="1" applyBorder="1"/>
    <xf numFmtId="0" fontId="5" fillId="0" borderId="45" xfId="0" applyFont="1" applyBorder="1"/>
    <xf numFmtId="0" fontId="21" fillId="4" borderId="98" xfId="0" applyFont="1" applyFill="1" applyBorder="1" applyAlignment="1">
      <alignment horizontal="center" vertical="center" wrapText="1"/>
    </xf>
    <xf numFmtId="0" fontId="22" fillId="4" borderId="114" xfId="0" applyFont="1" applyFill="1" applyBorder="1" applyAlignment="1">
      <alignment horizontal="center" vertical="center"/>
    </xf>
    <xf numFmtId="0" fontId="5" fillId="0" borderId="138" xfId="0" applyFont="1" applyBorder="1"/>
    <xf numFmtId="0" fontId="10" fillId="3" borderId="18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4" xfId="0" applyFont="1" applyBorder="1"/>
    <xf numFmtId="0" fontId="13" fillId="3" borderId="18" xfId="0" applyFont="1" applyFill="1" applyBorder="1" applyAlignment="1">
      <alignment horizontal="center"/>
    </xf>
    <xf numFmtId="0" fontId="52" fillId="3" borderId="25" xfId="0" applyFont="1" applyFill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0" borderId="20" xfId="0" applyFont="1" applyBorder="1"/>
    <xf numFmtId="0" fontId="52" fillId="3" borderId="23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20" fillId="3" borderId="23" xfId="0" applyFont="1" applyFill="1" applyBorder="1" applyAlignment="1">
      <alignment horizontal="center"/>
    </xf>
    <xf numFmtId="0" fontId="86" fillId="0" borderId="4" xfId="0" applyFont="1" applyBorder="1"/>
    <xf numFmtId="0" fontId="3" fillId="3" borderId="18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0" fillId="3" borderId="18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68" fontId="21" fillId="3" borderId="8" xfId="0" applyNumberFormat="1" applyFont="1" applyFill="1" applyBorder="1" applyAlignment="1">
      <alignment horizontal="center"/>
    </xf>
    <xf numFmtId="168" fontId="86" fillId="0" borderId="12" xfId="0" applyNumberFormat="1" applyFont="1" applyBorder="1"/>
    <xf numFmtId="0" fontId="9" fillId="2" borderId="25" xfId="0" applyFont="1" applyFill="1" applyBorder="1" applyAlignment="1">
      <alignment horizontal="center"/>
    </xf>
    <xf numFmtId="0" fontId="86" fillId="0" borderId="26" xfId="0" applyFont="1" applyBorder="1"/>
    <xf numFmtId="0" fontId="86" fillId="0" borderId="13" xfId="0" applyFont="1" applyBorder="1"/>
    <xf numFmtId="0" fontId="86" fillId="0" borderId="20" xfId="0" applyFont="1" applyBorder="1"/>
    <xf numFmtId="0" fontId="27" fillId="3" borderId="25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left"/>
    </xf>
    <xf numFmtId="0" fontId="32" fillId="3" borderId="25" xfId="0" applyFont="1" applyFill="1" applyBorder="1" applyAlignment="1">
      <alignment horizontal="left"/>
    </xf>
    <xf numFmtId="168" fontId="15" fillId="5" borderId="22" xfId="0" applyNumberFormat="1" applyFont="1" applyFill="1" applyBorder="1" applyAlignment="1">
      <alignment horizontal="center"/>
    </xf>
    <xf numFmtId="168" fontId="86" fillId="0" borderId="20" xfId="0" applyNumberFormat="1" applyFont="1" applyBorder="1"/>
    <xf numFmtId="0" fontId="13" fillId="0" borderId="25" xfId="0" applyFont="1" applyBorder="1" applyAlignment="1">
      <alignment horizontal="center"/>
    </xf>
    <xf numFmtId="168" fontId="15" fillId="5" borderId="23" xfId="0" applyNumberFormat="1" applyFont="1" applyFill="1" applyBorder="1" applyAlignment="1">
      <alignment horizontal="center"/>
    </xf>
    <xf numFmtId="168" fontId="86" fillId="0" borderId="4" xfId="0" applyNumberFormat="1" applyFont="1" applyBorder="1"/>
    <xf numFmtId="168" fontId="15" fillId="5" borderId="21" xfId="0" applyNumberFormat="1" applyFont="1" applyFill="1" applyBorder="1" applyAlignment="1">
      <alignment horizontal="center"/>
    </xf>
    <xf numFmtId="168" fontId="86" fillId="0" borderId="26" xfId="0" applyNumberFormat="1" applyFont="1" applyBorder="1"/>
    <xf numFmtId="0" fontId="32" fillId="3" borderId="13" xfId="0" applyFont="1" applyFill="1" applyBorder="1" applyAlignment="1">
      <alignment horizontal="left"/>
    </xf>
    <xf numFmtId="0" fontId="13" fillId="0" borderId="18" xfId="0" applyFont="1" applyBorder="1" applyAlignment="1">
      <alignment horizontal="center"/>
    </xf>
    <xf numFmtId="168" fontId="21" fillId="5" borderId="25" xfId="0" applyNumberFormat="1" applyFont="1" applyFill="1" applyBorder="1" applyAlignment="1">
      <alignment horizontal="center"/>
    </xf>
    <xf numFmtId="168" fontId="86" fillId="0" borderId="9" xfId="0" applyNumberFormat="1" applyFont="1" applyBorder="1"/>
    <xf numFmtId="168" fontId="86" fillId="0" borderId="10" xfId="0" applyNumberFormat="1" applyFont="1" applyBorder="1"/>
    <xf numFmtId="168" fontId="20" fillId="4" borderId="24" xfId="0" applyNumberFormat="1" applyFont="1" applyFill="1" applyBorder="1" applyAlignment="1"/>
    <xf numFmtId="168" fontId="86" fillId="0" borderId="8" xfId="0" applyNumberFormat="1" applyFont="1" applyBorder="1"/>
    <xf numFmtId="0" fontId="24" fillId="0" borderId="25" xfId="0" applyFont="1" applyBorder="1" applyAlignment="1">
      <alignment horizontal="center"/>
    </xf>
    <xf numFmtId="0" fontId="40" fillId="0" borderId="24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24" fillId="0" borderId="24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168" fontId="21" fillId="5" borderId="25" xfId="0" applyNumberFormat="1" applyFont="1" applyFill="1" applyBorder="1" applyAlignment="1">
      <alignment horizontal="center" wrapText="1"/>
    </xf>
    <xf numFmtId="168" fontId="86" fillId="0" borderId="26" xfId="0" applyNumberFormat="1" applyFont="1" applyBorder="1" applyAlignment="1">
      <alignment wrapText="1"/>
    </xf>
    <xf numFmtId="168" fontId="86" fillId="0" borderId="13" xfId="0" applyNumberFormat="1" applyFont="1" applyBorder="1" applyAlignment="1">
      <alignment wrapText="1"/>
    </xf>
    <xf numFmtId="168" fontId="86" fillId="0" borderId="20" xfId="0" applyNumberFormat="1" applyFont="1" applyBorder="1" applyAlignment="1">
      <alignment wrapText="1"/>
    </xf>
    <xf numFmtId="168" fontId="20" fillId="4" borderId="24" xfId="0" applyNumberFormat="1" applyFont="1" applyFill="1" applyBorder="1" applyAlignment="1">
      <alignment wrapText="1"/>
    </xf>
    <xf numFmtId="168" fontId="86" fillId="0" borderId="12" xfId="0" applyNumberFormat="1" applyFont="1" applyBorder="1" applyAlignment="1">
      <alignment wrapText="1"/>
    </xf>
    <xf numFmtId="0" fontId="15" fillId="0" borderId="23" xfId="0" applyFont="1" applyBorder="1" applyAlignment="1">
      <alignment horizontal="center"/>
    </xf>
    <xf numFmtId="0" fontId="1" fillId="0" borderId="22" xfId="0" applyFont="1" applyBorder="1"/>
    <xf numFmtId="0" fontId="56" fillId="3" borderId="18" xfId="0" applyFont="1" applyFill="1" applyBorder="1" applyAlignment="1">
      <alignment horizontal="center"/>
    </xf>
    <xf numFmtId="0" fontId="33" fillId="0" borderId="22" xfId="0" applyFont="1" applyBorder="1"/>
    <xf numFmtId="0" fontId="20" fillId="0" borderId="18" xfId="0" applyFont="1" applyBorder="1" applyAlignment="1">
      <alignment horizontal="left"/>
    </xf>
    <xf numFmtId="0" fontId="23" fillId="5" borderId="2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42" fillId="3" borderId="18" xfId="0" applyFont="1" applyFill="1" applyBorder="1" applyAlignment="1">
      <alignment horizontal="left"/>
    </xf>
    <xf numFmtId="0" fontId="86" fillId="0" borderId="23" xfId="0" applyFont="1" applyBorder="1"/>
    <xf numFmtId="0" fontId="52" fillId="3" borderId="18" xfId="0" applyFont="1" applyFill="1" applyBorder="1" applyAlignment="1">
      <alignment horizontal="left"/>
    </xf>
    <xf numFmtId="0" fontId="31" fillId="5" borderId="25" xfId="0" applyFont="1" applyFill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/>
    </xf>
    <xf numFmtId="0" fontId="50" fillId="0" borderId="9" xfId="0" applyFont="1" applyBorder="1" applyAlignment="1">
      <alignment horizontal="left"/>
    </xf>
    <xf numFmtId="0" fontId="5" fillId="0" borderId="10" xfId="0" applyFont="1" applyBorder="1"/>
    <xf numFmtId="0" fontId="53" fillId="0" borderId="9" xfId="0" applyFont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20" fillId="4" borderId="25" xfId="0" applyFont="1" applyFill="1" applyBorder="1" applyAlignment="1">
      <alignment horizontal="center" vertical="center"/>
    </xf>
    <xf numFmtId="0" fontId="86" fillId="0" borderId="26" xfId="0" applyFont="1" applyBorder="1" applyAlignment="1">
      <alignment horizontal="center" vertical="center"/>
    </xf>
    <xf numFmtId="0" fontId="86" fillId="0" borderId="13" xfId="0" applyFont="1" applyBorder="1" applyAlignment="1">
      <alignment horizontal="center" vertical="center"/>
    </xf>
    <xf numFmtId="0" fontId="86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5" fillId="0" borderId="18" xfId="0" applyFont="1" applyBorder="1" applyAlignment="1">
      <alignment horizontal="left"/>
    </xf>
    <xf numFmtId="0" fontId="54" fillId="0" borderId="23" xfId="0" applyFont="1" applyBorder="1" applyAlignment="1">
      <alignment horizontal="center" wrapText="1"/>
    </xf>
    <xf numFmtId="0" fontId="52" fillId="0" borderId="18" xfId="0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0" fillId="0" borderId="23" xfId="0" applyFont="1" applyBorder="1" applyAlignment="1">
      <alignment horizontal="center" wrapText="1"/>
    </xf>
    <xf numFmtId="0" fontId="27" fillId="3" borderId="18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center"/>
    </xf>
    <xf numFmtId="0" fontId="52" fillId="3" borderId="18" xfId="0" applyFont="1" applyFill="1" applyBorder="1" applyAlignment="1">
      <alignment horizontal="center"/>
    </xf>
    <xf numFmtId="0" fontId="52" fillId="3" borderId="25" xfId="0" applyFont="1" applyFill="1" applyBorder="1" applyAlignment="1">
      <alignment horizontal="left"/>
    </xf>
    <xf numFmtId="0" fontId="5" fillId="0" borderId="8" xfId="0" applyFont="1" applyBorder="1" applyAlignment="1">
      <alignment wrapText="1"/>
    </xf>
    <xf numFmtId="0" fontId="7" fillId="28" borderId="60" xfId="0" applyFont="1" applyFill="1" applyBorder="1" applyAlignment="1">
      <alignment horizontal="left" vertical="center" wrapText="1"/>
    </xf>
    <xf numFmtId="0" fontId="7" fillId="28" borderId="61" xfId="0" applyFont="1" applyFill="1" applyBorder="1" applyAlignment="1">
      <alignment horizontal="left" vertical="center" wrapText="1"/>
    </xf>
    <xf numFmtId="0" fontId="7" fillId="28" borderId="62" xfId="0" applyFont="1" applyFill="1" applyBorder="1" applyAlignment="1">
      <alignment horizontal="left" vertical="center" wrapText="1"/>
    </xf>
    <xf numFmtId="0" fontId="7" fillId="28" borderId="67" xfId="0" applyFont="1" applyFill="1" applyBorder="1" applyAlignment="1">
      <alignment horizontal="left" vertical="center" wrapText="1"/>
    </xf>
    <xf numFmtId="0" fontId="7" fillId="28" borderId="34" xfId="0" applyFont="1" applyFill="1" applyBorder="1" applyAlignment="1">
      <alignment horizontal="left" vertical="center" wrapText="1"/>
    </xf>
    <xf numFmtId="0" fontId="7" fillId="28" borderId="68" xfId="0" applyFont="1" applyFill="1" applyBorder="1" applyAlignment="1">
      <alignment horizontal="left" vertical="center" wrapText="1"/>
    </xf>
    <xf numFmtId="0" fontId="7" fillId="28" borderId="63" xfId="0" applyFont="1" applyFill="1" applyBorder="1" applyAlignment="1">
      <alignment horizontal="left" vertical="center" wrapText="1"/>
    </xf>
    <xf numFmtId="0" fontId="7" fillId="28" borderId="64" xfId="0" applyFont="1" applyFill="1" applyBorder="1" applyAlignment="1">
      <alignment horizontal="left" vertical="center" wrapText="1"/>
    </xf>
    <xf numFmtId="0" fontId="7" fillId="28" borderId="65" xfId="0" applyFont="1" applyFill="1" applyBorder="1" applyAlignment="1">
      <alignment horizontal="left" vertical="center" wrapText="1"/>
    </xf>
    <xf numFmtId="168" fontId="6" fillId="29" borderId="60" xfId="0" applyNumberFormat="1" applyFont="1" applyFill="1" applyBorder="1" applyAlignment="1">
      <alignment horizontal="center" vertical="center" wrapText="1"/>
    </xf>
    <xf numFmtId="168" fontId="6" fillId="29" borderId="62" xfId="0" applyNumberFormat="1" applyFont="1" applyFill="1" applyBorder="1" applyAlignment="1">
      <alignment horizontal="center" vertical="center" wrapText="1"/>
    </xf>
    <xf numFmtId="168" fontId="6" fillId="29" borderId="67" xfId="0" applyNumberFormat="1" applyFont="1" applyFill="1" applyBorder="1" applyAlignment="1">
      <alignment horizontal="center" vertical="center" wrapText="1"/>
    </xf>
    <xf numFmtId="168" fontId="6" fillId="29" borderId="68" xfId="0" applyNumberFormat="1" applyFont="1" applyFill="1" applyBorder="1" applyAlignment="1">
      <alignment horizontal="center" vertical="center" wrapText="1"/>
    </xf>
    <xf numFmtId="168" fontId="6" fillId="29" borderId="63" xfId="0" applyNumberFormat="1" applyFont="1" applyFill="1" applyBorder="1" applyAlignment="1">
      <alignment horizontal="center" vertical="center" wrapText="1"/>
    </xf>
    <xf numFmtId="168" fontId="6" fillId="29" borderId="65" xfId="0" applyNumberFormat="1" applyFont="1" applyFill="1" applyBorder="1" applyAlignment="1">
      <alignment horizontal="center" vertical="center" wrapText="1"/>
    </xf>
    <xf numFmtId="168" fontId="6" fillId="30" borderId="60" xfId="0" applyNumberFormat="1" applyFont="1" applyFill="1" applyBorder="1" applyAlignment="1">
      <alignment horizontal="center" vertical="center" wrapText="1"/>
    </xf>
    <xf numFmtId="168" fontId="6" fillId="30" borderId="62" xfId="0" applyNumberFormat="1" applyFont="1" applyFill="1" applyBorder="1" applyAlignment="1">
      <alignment horizontal="center" vertical="center" wrapText="1"/>
    </xf>
    <xf numFmtId="168" fontId="6" fillId="30" borderId="67" xfId="0" applyNumberFormat="1" applyFont="1" applyFill="1" applyBorder="1" applyAlignment="1">
      <alignment horizontal="center" vertical="center" wrapText="1"/>
    </xf>
    <xf numFmtId="168" fontId="6" fillId="30" borderId="68" xfId="0" applyNumberFormat="1" applyFont="1" applyFill="1" applyBorder="1" applyAlignment="1">
      <alignment horizontal="center" vertical="center" wrapText="1"/>
    </xf>
    <xf numFmtId="168" fontId="6" fillId="30" borderId="63" xfId="0" applyNumberFormat="1" applyFont="1" applyFill="1" applyBorder="1" applyAlignment="1">
      <alignment horizontal="center" vertical="center" wrapText="1"/>
    </xf>
    <xf numFmtId="168" fontId="6" fillId="30" borderId="65" xfId="0" applyNumberFormat="1" applyFont="1" applyFill="1" applyBorder="1" applyAlignment="1">
      <alignment horizontal="center" vertical="center" wrapText="1"/>
    </xf>
    <xf numFmtId="0" fontId="26" fillId="12" borderId="34" xfId="0" applyFont="1" applyFill="1" applyBorder="1" applyAlignment="1">
      <alignment horizontal="left" vertical="center"/>
    </xf>
    <xf numFmtId="0" fontId="27" fillId="3" borderId="58" xfId="0" applyFont="1" applyFill="1" applyBorder="1" applyAlignment="1">
      <alignment horizontal="center" vertical="center" wrapText="1"/>
    </xf>
    <xf numFmtId="0" fontId="40" fillId="3" borderId="58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40" fillId="21" borderId="58" xfId="0" applyFont="1" applyFill="1" applyBorder="1" applyAlignment="1">
      <alignment horizontal="center" vertical="center" wrapText="1"/>
    </xf>
    <xf numFmtId="169" fontId="0" fillId="17" borderId="69" xfId="0" applyNumberFormat="1" applyFont="1" applyFill="1" applyBorder="1" applyAlignment="1">
      <alignment horizontal="center" vertical="center" wrapText="1"/>
    </xf>
    <xf numFmtId="169" fontId="0" fillId="17" borderId="71" xfId="0" applyNumberFormat="1" applyFont="1" applyFill="1" applyBorder="1" applyAlignment="1">
      <alignment horizontal="center" vertical="center" wrapText="1"/>
    </xf>
    <xf numFmtId="0" fontId="11" fillId="21" borderId="58" xfId="0" applyFont="1" applyFill="1" applyBorder="1" applyAlignment="1">
      <alignment horizontal="center" vertical="center" wrapText="1"/>
    </xf>
    <xf numFmtId="168" fontId="7" fillId="30" borderId="58" xfId="0" applyNumberFormat="1" applyFont="1" applyFill="1" applyBorder="1" applyAlignment="1">
      <alignment horizontal="center" vertical="center" wrapText="1"/>
    </xf>
    <xf numFmtId="168" fontId="7" fillId="29" borderId="58" xfId="0" applyNumberFormat="1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40" fillId="30" borderId="58" xfId="0" applyFont="1" applyFill="1" applyBorder="1" applyAlignment="1">
      <alignment horizontal="center" vertical="center" wrapText="1"/>
    </xf>
    <xf numFmtId="0" fontId="35" fillId="12" borderId="34" xfId="0" applyFont="1" applyFill="1" applyBorder="1" applyAlignment="1">
      <alignment horizontal="left" vertical="center"/>
    </xf>
    <xf numFmtId="0" fontId="6" fillId="28" borderId="60" xfId="0" applyFont="1" applyFill="1" applyBorder="1" applyAlignment="1">
      <alignment horizontal="center" vertical="center"/>
    </xf>
    <xf numFmtId="0" fontId="6" fillId="28" borderId="61" xfId="0" applyFont="1" applyFill="1" applyBorder="1" applyAlignment="1">
      <alignment horizontal="center" vertical="center"/>
    </xf>
    <xf numFmtId="0" fontId="6" fillId="28" borderId="62" xfId="0" applyFont="1" applyFill="1" applyBorder="1" applyAlignment="1">
      <alignment horizontal="center" vertical="center"/>
    </xf>
    <xf numFmtId="0" fontId="6" fillId="28" borderId="63" xfId="0" applyFont="1" applyFill="1" applyBorder="1" applyAlignment="1">
      <alignment horizontal="center" vertical="center"/>
    </xf>
    <xf numFmtId="0" fontId="6" fillId="28" borderId="64" xfId="0" applyFont="1" applyFill="1" applyBorder="1" applyAlignment="1">
      <alignment horizontal="center" vertical="center"/>
    </xf>
    <xf numFmtId="0" fontId="6" fillId="28" borderId="65" xfId="0" applyFont="1" applyFill="1" applyBorder="1" applyAlignment="1">
      <alignment horizontal="center" vertical="center"/>
    </xf>
  </cellXfs>
  <cellStyles count="2">
    <cellStyle name="Обычный" xfId="0" builtinId="0"/>
    <cellStyle name="Обычный_отделка Бань, Саун" xfId="1" xr:uid="{00000000-0005-0000-0000-000001000000}"/>
  </cellStyles>
  <dxfs count="0"/>
  <tableStyles count="0" defaultTableStyle="TableStyleMedium2" defaultPivotStyle="PivotStyleLight16"/>
  <colors>
    <mruColors>
      <color rgb="FFCCFFFF"/>
      <color rgb="FF99FF99"/>
      <color rgb="FF8BFFFF"/>
      <color rgb="FF66FFFF"/>
      <color rgb="FF66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171062</xdr:colOff>
      <xdr:row>2</xdr:row>
      <xdr:rowOff>85530</xdr:rowOff>
    </xdr:from>
    <xdr:to>
      <xdr:col>2</xdr:col>
      <xdr:colOff>818212</xdr:colOff>
      <xdr:row>4</xdr:row>
      <xdr:rowOff>103258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BF305DE-610D-4D6F-9E95-5D7EDE1B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552" y="474306"/>
          <a:ext cx="647150" cy="406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202163</xdr:colOff>
      <xdr:row>71</xdr:row>
      <xdr:rowOff>101081</xdr:rowOff>
    </xdr:from>
    <xdr:to>
      <xdr:col>2</xdr:col>
      <xdr:colOff>849313</xdr:colOff>
      <xdr:row>73</xdr:row>
      <xdr:rowOff>118809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8ADEA37-E193-475C-B17F-B7211B01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653" y="13109510"/>
          <a:ext cx="647150" cy="406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233266</xdr:colOff>
      <xdr:row>107</xdr:row>
      <xdr:rowOff>124409</xdr:rowOff>
    </xdr:from>
    <xdr:to>
      <xdr:col>2</xdr:col>
      <xdr:colOff>880416</xdr:colOff>
      <xdr:row>109</xdr:row>
      <xdr:rowOff>142136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FAB8293-4CB3-4936-AA16-E4378006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56" y="20138572"/>
          <a:ext cx="647150" cy="406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155510</xdr:colOff>
      <xdr:row>150</xdr:row>
      <xdr:rowOff>101081</xdr:rowOff>
    </xdr:from>
    <xdr:to>
      <xdr:col>2</xdr:col>
      <xdr:colOff>802660</xdr:colOff>
      <xdr:row>152</xdr:row>
      <xdr:rowOff>118809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85C02CA-3E20-46A7-A2CF-20F24951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714959"/>
          <a:ext cx="647150" cy="406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147735</xdr:colOff>
      <xdr:row>199</xdr:row>
      <xdr:rowOff>147734</xdr:rowOff>
    </xdr:from>
    <xdr:to>
      <xdr:col>2</xdr:col>
      <xdr:colOff>794885</xdr:colOff>
      <xdr:row>201</xdr:row>
      <xdr:rowOff>87707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F777D7B-8B66-4831-849F-5F9D3B64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225" y="38076673"/>
          <a:ext cx="647150" cy="406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137160</xdr:rowOff>
    </xdr:from>
    <xdr:to>
      <xdr:col>2</xdr:col>
      <xdr:colOff>799550</xdr:colOff>
      <xdr:row>3</xdr:row>
      <xdr:rowOff>154888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2C8B162-5BA4-4ABE-AD2E-3DC8CC5C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320" y="327660"/>
          <a:ext cx="647150" cy="39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129540</xdr:colOff>
      <xdr:row>26</xdr:row>
      <xdr:rowOff>137160</xdr:rowOff>
    </xdr:from>
    <xdr:to>
      <xdr:col>2</xdr:col>
      <xdr:colOff>776690</xdr:colOff>
      <xdr:row>28</xdr:row>
      <xdr:rowOff>154888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E993894-6E79-46F8-A1CC-4FF3A4C0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4686300"/>
          <a:ext cx="647150" cy="39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144780</xdr:colOff>
      <xdr:row>58</xdr:row>
      <xdr:rowOff>121920</xdr:rowOff>
    </xdr:from>
    <xdr:to>
      <xdr:col>2</xdr:col>
      <xdr:colOff>791930</xdr:colOff>
      <xdr:row>60</xdr:row>
      <xdr:rowOff>139648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BBFB63A-C3C2-4B42-83B3-C94791F6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0767060"/>
          <a:ext cx="647150" cy="39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</xdr:colOff>
      <xdr:row>99</xdr:row>
      <xdr:rowOff>137160</xdr:rowOff>
    </xdr:from>
    <xdr:to>
      <xdr:col>2</xdr:col>
      <xdr:colOff>769070</xdr:colOff>
      <xdr:row>101</xdr:row>
      <xdr:rowOff>154888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C0493C4-F4BE-4629-AF15-EC383068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18592800"/>
          <a:ext cx="647150" cy="39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83820</xdr:rowOff>
    </xdr:from>
    <xdr:to>
      <xdr:col>7</xdr:col>
      <xdr:colOff>518160</xdr:colOff>
      <xdr:row>2</xdr:row>
      <xdr:rowOff>93928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9ECDFF9-AFE9-4F6E-A3A9-D0AF8C5B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83820"/>
          <a:ext cx="624840" cy="383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320040</xdr:colOff>
      <xdr:row>0</xdr:row>
      <xdr:rowOff>83820</xdr:rowOff>
    </xdr:from>
    <xdr:to>
      <xdr:col>8</xdr:col>
      <xdr:colOff>470599</xdr:colOff>
      <xdr:row>2</xdr:row>
      <xdr:rowOff>15240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61EA36A-A752-4019-9CB0-0ED1AD07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3820"/>
          <a:ext cx="744919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134938</xdr:colOff>
      <xdr:row>2</xdr:row>
      <xdr:rowOff>17727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0AC0408-D10E-40B7-83AE-FFC9BDC4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0"/>
          <a:ext cx="706438" cy="39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452436</xdr:colOff>
      <xdr:row>44</xdr:row>
      <xdr:rowOff>7937</xdr:rowOff>
    </xdr:from>
    <xdr:to>
      <xdr:col>7</xdr:col>
      <xdr:colOff>531811</xdr:colOff>
      <xdr:row>45</xdr:row>
      <xdr:rowOff>216164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057659C-B988-4D13-AD97-0473E687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686" y="8040687"/>
          <a:ext cx="650875" cy="39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12</xdr:row>
      <xdr:rowOff>127000</xdr:rowOff>
    </xdr:from>
    <xdr:to>
      <xdr:col>8</xdr:col>
      <xdr:colOff>460375</xdr:colOff>
      <xdr:row>45</xdr:row>
      <xdr:rowOff>58132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984500"/>
          <a:ext cx="5603875" cy="6582757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0</xdr:row>
      <xdr:rowOff>134937</xdr:rowOff>
    </xdr:from>
    <xdr:to>
      <xdr:col>8</xdr:col>
      <xdr:colOff>555625</xdr:colOff>
      <xdr:row>2</xdr:row>
      <xdr:rowOff>97103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4389DC7-A202-46D5-ABAD-BE3D272A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50" y="134937"/>
          <a:ext cx="698500" cy="51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105722</xdr:rowOff>
    </xdr:from>
    <xdr:to>
      <xdr:col>8</xdr:col>
      <xdr:colOff>533400</xdr:colOff>
      <xdr:row>1</xdr:row>
      <xdr:rowOff>177748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2EDDBF-3DE6-4CDA-9A00-582BA81C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5722"/>
          <a:ext cx="784860" cy="544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0</xdr:row>
      <xdr:rowOff>167640</xdr:rowOff>
    </xdr:from>
    <xdr:to>
      <xdr:col>4</xdr:col>
      <xdr:colOff>624840</xdr:colOff>
      <xdr:row>2</xdr:row>
      <xdr:rowOff>132028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6EE83F-DA86-4DB3-9E74-810DF78E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67640"/>
          <a:ext cx="822960" cy="51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</xdr:colOff>
      <xdr:row>1</xdr:row>
      <xdr:rowOff>30480</xdr:rowOff>
    </xdr:from>
    <xdr:to>
      <xdr:col>8</xdr:col>
      <xdr:colOff>654770</xdr:colOff>
      <xdr:row>3</xdr:row>
      <xdr:rowOff>48208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63B282-8581-4A8C-8A23-C9E769F4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220980"/>
          <a:ext cx="647150" cy="39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</xdr:colOff>
      <xdr:row>4</xdr:row>
      <xdr:rowOff>83820</xdr:rowOff>
    </xdr:from>
    <xdr:to>
      <xdr:col>9</xdr:col>
      <xdr:colOff>434340</xdr:colOff>
      <xdr:row>8</xdr:row>
      <xdr:rowOff>19822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211843-493E-4FFE-97CA-9C228A88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754380"/>
          <a:ext cx="937260" cy="60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152399</xdr:colOff>
      <xdr:row>0</xdr:row>
      <xdr:rowOff>121920</xdr:rowOff>
    </xdr:from>
    <xdr:to>
      <xdr:col>8</xdr:col>
      <xdr:colOff>385172</xdr:colOff>
      <xdr:row>3</xdr:row>
      <xdr:rowOff>68580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FC7AD71-FFD8-4524-9479-805E3719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099" y="121920"/>
          <a:ext cx="842373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lka35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lka35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elka35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elka35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elka35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elka35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www.belka35.ru/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Relationship Id="rId6" Type="http://schemas.openxmlformats.org/officeDocument/2006/relationships/hyperlink" Target="http://www.belka35.ru/" TargetMode="External"/><Relationship Id="rId5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outlinePr summaryBelow="0" summaryRight="0"/>
    <pageSetUpPr fitToPage="1"/>
  </sheetPr>
  <dimension ref="A1:U212"/>
  <sheetViews>
    <sheetView topLeftCell="A214" zoomScale="98" zoomScaleNormal="98" workbookViewId="0">
      <selection activeCell="L205" sqref="L205"/>
    </sheetView>
  </sheetViews>
  <sheetFormatPr defaultColWidth="14.44140625" defaultRowHeight="15" customHeight="1" x14ac:dyDescent="0.3"/>
  <cols>
    <col min="1" max="1" width="25.33203125" style="58" customWidth="1"/>
    <col min="2" max="2" width="28" style="222" customWidth="1"/>
    <col min="3" max="3" width="19.44140625" style="222" customWidth="1"/>
    <col min="4" max="4" width="11.6640625" style="221" customWidth="1"/>
    <col min="5" max="5" width="7.33203125" style="84" customWidth="1"/>
    <col min="6" max="7" width="11.44140625" style="245" customWidth="1"/>
    <col min="8" max="8" width="8.5546875" style="222" customWidth="1"/>
    <col min="9" max="9" width="11.88671875" style="222" customWidth="1"/>
    <col min="10" max="10" width="10.5546875" style="222" customWidth="1"/>
    <col min="11" max="11" width="8.6640625" style="222" customWidth="1"/>
    <col min="12" max="12" width="7.33203125" style="222" customWidth="1"/>
    <col min="13" max="13" width="8.44140625" style="222" customWidth="1"/>
    <col min="14" max="14" width="8.6640625" style="85" customWidth="1"/>
    <col min="15" max="15" width="13.88671875" style="85" customWidth="1"/>
    <col min="16" max="16" width="6.33203125" style="85" customWidth="1"/>
    <col min="17" max="17" width="11.33203125" style="87" customWidth="1"/>
    <col min="18" max="18" width="7.88671875" style="85" customWidth="1"/>
    <col min="19" max="19" width="10.109375" style="85" customWidth="1"/>
    <col min="20" max="20" width="14.44140625" style="84"/>
  </cols>
  <sheetData>
    <row r="1" spans="1:20" s="222" customFormat="1" ht="15" customHeight="1" x14ac:dyDescent="0.3">
      <c r="A1" s="704" t="s">
        <v>597</v>
      </c>
      <c r="B1" s="704"/>
      <c r="C1" s="616" t="s">
        <v>13</v>
      </c>
      <c r="D1" s="616"/>
      <c r="E1" s="616"/>
      <c r="F1" s="616"/>
      <c r="G1" s="616"/>
      <c r="T1" s="84"/>
    </row>
    <row r="2" spans="1:20" s="222" customFormat="1" ht="15" customHeight="1" x14ac:dyDescent="0.3">
      <c r="A2" s="704"/>
      <c r="B2" s="704"/>
      <c r="C2" s="647" t="s">
        <v>613</v>
      </c>
      <c r="D2" s="647"/>
      <c r="E2" s="647"/>
      <c r="F2" s="647"/>
      <c r="G2" s="647"/>
      <c r="T2" s="84"/>
    </row>
    <row r="3" spans="1:20" s="222" customFormat="1" ht="15" customHeight="1" x14ac:dyDescent="0.3">
      <c r="A3" s="704"/>
      <c r="B3" s="704"/>
      <c r="C3" s="616" t="s">
        <v>642</v>
      </c>
      <c r="D3" s="616"/>
      <c r="E3" s="616"/>
      <c r="F3" s="616"/>
      <c r="G3" s="616"/>
      <c r="T3" s="84"/>
    </row>
    <row r="4" spans="1:20" s="222" customFormat="1" ht="15" customHeight="1" x14ac:dyDescent="0.3">
      <c r="A4" s="659" t="s">
        <v>605</v>
      </c>
      <c r="B4" s="661" t="s">
        <v>745</v>
      </c>
      <c r="C4" s="616" t="s">
        <v>641</v>
      </c>
      <c r="D4" s="616"/>
      <c r="E4" s="616"/>
      <c r="F4" s="616"/>
      <c r="G4" s="616"/>
      <c r="T4" s="84"/>
    </row>
    <row r="5" spans="1:20" s="222" customFormat="1" ht="15" customHeight="1" thickBot="1" x14ac:dyDescent="0.35">
      <c r="A5" s="660"/>
      <c r="B5" s="662"/>
      <c r="C5" s="617" t="s">
        <v>14</v>
      </c>
      <c r="D5" s="617"/>
      <c r="E5" s="617"/>
      <c r="F5" s="617"/>
      <c r="G5" s="617"/>
      <c r="T5" s="84"/>
    </row>
    <row r="6" spans="1:20" ht="19.95" customHeight="1" x14ac:dyDescent="0.3">
      <c r="A6" s="629" t="s">
        <v>0</v>
      </c>
      <c r="B6" s="250" t="s">
        <v>536</v>
      </c>
      <c r="C6" s="707" t="s">
        <v>575</v>
      </c>
      <c r="D6" s="251" t="s">
        <v>530</v>
      </c>
      <c r="E6" s="643" t="s">
        <v>6</v>
      </c>
      <c r="F6" s="252" t="s">
        <v>7</v>
      </c>
      <c r="G6" s="253" t="s">
        <v>8</v>
      </c>
      <c r="N6" s="222"/>
      <c r="O6" s="222"/>
      <c r="P6" s="222"/>
      <c r="Q6" s="222"/>
      <c r="R6" s="222"/>
      <c r="S6" s="222"/>
    </row>
    <row r="7" spans="1:20" thickBot="1" x14ac:dyDescent="0.35">
      <c r="A7" s="630"/>
      <c r="B7" s="254" t="s">
        <v>529</v>
      </c>
      <c r="C7" s="708"/>
      <c r="D7" s="255" t="s">
        <v>531</v>
      </c>
      <c r="E7" s="645"/>
      <c r="F7" s="256" t="s">
        <v>2</v>
      </c>
      <c r="G7" s="257" t="s">
        <v>2</v>
      </c>
      <c r="N7" s="222"/>
      <c r="O7" s="222"/>
      <c r="P7" s="222"/>
      <c r="Q7" s="222"/>
      <c r="R7" s="222"/>
      <c r="S7" s="222"/>
    </row>
    <row r="8" spans="1:20" s="216" customFormat="1" ht="14.25" customHeight="1" x14ac:dyDescent="0.3">
      <c r="A8" s="688" t="s">
        <v>9</v>
      </c>
      <c r="B8" s="655" t="s">
        <v>537</v>
      </c>
      <c r="C8" s="274" t="s">
        <v>694</v>
      </c>
      <c r="D8" s="265">
        <v>10</v>
      </c>
      <c r="E8" s="265" t="s">
        <v>10</v>
      </c>
      <c r="F8" s="240">
        <v>34400</v>
      </c>
      <c r="G8" s="240">
        <v>41100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84"/>
    </row>
    <row r="9" spans="1:20" s="404" customFormat="1" ht="14.25" customHeight="1" x14ac:dyDescent="0.3">
      <c r="A9" s="688"/>
      <c r="B9" s="655"/>
      <c r="C9" s="415" t="s">
        <v>563</v>
      </c>
      <c r="D9" s="413">
        <v>10</v>
      </c>
      <c r="E9" s="413" t="s">
        <v>10</v>
      </c>
      <c r="F9" s="416">
        <v>33400</v>
      </c>
      <c r="G9" s="416">
        <v>39800</v>
      </c>
      <c r="T9" s="84"/>
    </row>
    <row r="10" spans="1:20" ht="14.25" customHeight="1" x14ac:dyDescent="0.3">
      <c r="A10" s="688"/>
      <c r="B10" s="698"/>
      <c r="C10" s="235" t="s">
        <v>528</v>
      </c>
      <c r="D10" s="266">
        <v>10</v>
      </c>
      <c r="E10" s="241" t="s">
        <v>11</v>
      </c>
      <c r="F10" s="242">
        <v>21290</v>
      </c>
      <c r="G10" s="242">
        <v>25550</v>
      </c>
      <c r="N10" s="222"/>
      <c r="O10" s="222"/>
      <c r="P10" s="222"/>
      <c r="Q10" s="222"/>
      <c r="R10" s="222"/>
      <c r="S10" s="222"/>
    </row>
    <row r="11" spans="1:20" ht="14.25" customHeight="1" x14ac:dyDescent="0.3">
      <c r="A11" s="688"/>
      <c r="B11" s="705" t="s">
        <v>538</v>
      </c>
      <c r="C11" s="705" t="s">
        <v>528</v>
      </c>
      <c r="D11" s="410">
        <v>10</v>
      </c>
      <c r="E11" s="410" t="s">
        <v>10</v>
      </c>
      <c r="F11" s="411">
        <v>22400</v>
      </c>
      <c r="G11" s="411">
        <v>30700</v>
      </c>
      <c r="N11" s="222"/>
      <c r="O11" s="222"/>
      <c r="P11" s="222"/>
      <c r="Q11" s="222"/>
      <c r="R11" s="222"/>
      <c r="S11" s="222"/>
    </row>
    <row r="12" spans="1:20" ht="14.25" customHeight="1" x14ac:dyDescent="0.3">
      <c r="A12" s="688"/>
      <c r="B12" s="706"/>
      <c r="C12" s="706"/>
      <c r="D12" s="410">
        <v>10</v>
      </c>
      <c r="E12" s="410" t="s">
        <v>11</v>
      </c>
      <c r="F12" s="411">
        <v>16400</v>
      </c>
      <c r="G12" s="411">
        <v>19200</v>
      </c>
      <c r="N12" s="222"/>
      <c r="O12" s="222"/>
      <c r="P12" s="222"/>
      <c r="Q12" s="222"/>
      <c r="R12" s="222"/>
      <c r="S12" s="222"/>
    </row>
    <row r="13" spans="1:20" s="216" customFormat="1" ht="14.25" customHeight="1" x14ac:dyDescent="0.3">
      <c r="A13" s="688"/>
      <c r="B13" s="705" t="s">
        <v>539</v>
      </c>
      <c r="C13" s="412" t="s">
        <v>532</v>
      </c>
      <c r="D13" s="410">
        <v>5</v>
      </c>
      <c r="E13" s="410" t="s">
        <v>10</v>
      </c>
      <c r="F13" s="411">
        <v>21800</v>
      </c>
      <c r="G13" s="411">
        <v>24000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84"/>
    </row>
    <row r="14" spans="1:20" s="216" customFormat="1" ht="14.25" customHeight="1" x14ac:dyDescent="0.3">
      <c r="A14" s="689"/>
      <c r="B14" s="706"/>
      <c r="C14" s="412" t="s">
        <v>534</v>
      </c>
      <c r="D14" s="410">
        <v>5</v>
      </c>
      <c r="E14" s="410" t="s">
        <v>533</v>
      </c>
      <c r="F14" s="411">
        <v>13150</v>
      </c>
      <c r="G14" s="411">
        <v>13150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84"/>
    </row>
    <row r="15" spans="1:20" s="216" customFormat="1" ht="14.25" customHeight="1" x14ac:dyDescent="0.3">
      <c r="A15" s="691" t="s">
        <v>15</v>
      </c>
      <c r="B15" s="711" t="s">
        <v>543</v>
      </c>
      <c r="C15" s="410" t="s">
        <v>544</v>
      </c>
      <c r="D15" s="410">
        <v>10</v>
      </c>
      <c r="E15" s="410" t="s">
        <v>10</v>
      </c>
      <c r="F15" s="411">
        <v>27200</v>
      </c>
      <c r="G15" s="411">
        <v>27200</v>
      </c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84"/>
    </row>
    <row r="16" spans="1:20" s="216" customFormat="1" ht="14.25" customHeight="1" x14ac:dyDescent="0.3">
      <c r="A16" s="692"/>
      <c r="B16" s="711"/>
      <c r="C16" s="410" t="s">
        <v>544</v>
      </c>
      <c r="D16" s="410">
        <v>10</v>
      </c>
      <c r="E16" s="410" t="s">
        <v>11</v>
      </c>
      <c r="F16" s="411">
        <v>17600</v>
      </c>
      <c r="G16" s="411">
        <v>17600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84"/>
    </row>
    <row r="17" spans="1:20" s="428" customFormat="1" ht="14.25" customHeight="1" x14ac:dyDescent="0.3">
      <c r="A17" s="692"/>
      <c r="B17" s="655" t="s">
        <v>623</v>
      </c>
      <c r="C17" s="262" t="s">
        <v>544</v>
      </c>
      <c r="D17" s="262">
        <v>10</v>
      </c>
      <c r="E17" s="262" t="s">
        <v>10</v>
      </c>
      <c r="F17" s="239">
        <v>35900</v>
      </c>
      <c r="G17" s="239">
        <v>42400</v>
      </c>
      <c r="T17" s="84"/>
    </row>
    <row r="18" spans="1:20" s="277" customFormat="1" ht="14.25" customHeight="1" x14ac:dyDescent="0.3">
      <c r="A18" s="692"/>
      <c r="B18" s="655"/>
      <c r="C18" s="281" t="s">
        <v>544</v>
      </c>
      <c r="D18" s="262">
        <v>10</v>
      </c>
      <c r="E18" s="263" t="s">
        <v>11</v>
      </c>
      <c r="F18" s="242">
        <v>21290</v>
      </c>
      <c r="G18" s="242">
        <v>25700</v>
      </c>
      <c r="T18" s="84"/>
    </row>
    <row r="19" spans="1:20" s="216" customFormat="1" ht="14.25" customHeight="1" x14ac:dyDescent="0.3">
      <c r="A19" s="692"/>
      <c r="B19" s="709" t="s">
        <v>624</v>
      </c>
      <c r="C19" s="262" t="s">
        <v>713</v>
      </c>
      <c r="D19" s="285">
        <v>5</v>
      </c>
      <c r="E19" s="262" t="s">
        <v>10</v>
      </c>
      <c r="F19" s="286">
        <v>32180</v>
      </c>
      <c r="G19" s="286">
        <v>33550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84"/>
    </row>
    <row r="20" spans="1:20" s="280" customFormat="1" ht="14.25" customHeight="1" x14ac:dyDescent="0.3">
      <c r="A20" s="692"/>
      <c r="B20" s="710"/>
      <c r="C20" s="262" t="s">
        <v>714</v>
      </c>
      <c r="D20" s="285">
        <v>5</v>
      </c>
      <c r="E20" s="262" t="s">
        <v>10</v>
      </c>
      <c r="F20" s="286">
        <v>33000</v>
      </c>
      <c r="G20" s="286">
        <v>38500</v>
      </c>
      <c r="T20" s="84"/>
    </row>
    <row r="21" spans="1:20" s="216" customFormat="1" ht="14.25" customHeight="1" x14ac:dyDescent="0.3">
      <c r="A21" s="692"/>
      <c r="B21" s="655"/>
      <c r="C21" s="413" t="s">
        <v>541</v>
      </c>
      <c r="D21" s="414">
        <v>5</v>
      </c>
      <c r="E21" s="414" t="s">
        <v>10</v>
      </c>
      <c r="F21" s="354">
        <v>41400</v>
      </c>
      <c r="G21" s="354">
        <v>48300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84"/>
    </row>
    <row r="22" spans="1:20" s="216" customFormat="1" ht="14.25" customHeight="1" x14ac:dyDescent="0.3">
      <c r="A22" s="692"/>
      <c r="B22" s="655"/>
      <c r="C22" s="262" t="s">
        <v>625</v>
      </c>
      <c r="D22" s="262">
        <v>5</v>
      </c>
      <c r="E22" s="263" t="s">
        <v>533</v>
      </c>
      <c r="F22" s="242">
        <v>19670</v>
      </c>
      <c r="G22" s="242">
        <v>21850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84"/>
    </row>
    <row r="23" spans="1:20" s="280" customFormat="1" ht="14.25" customHeight="1" x14ac:dyDescent="0.3">
      <c r="A23" s="692"/>
      <c r="B23" s="655"/>
      <c r="C23" s="262" t="s">
        <v>618</v>
      </c>
      <c r="D23" s="262">
        <v>5</v>
      </c>
      <c r="E23" s="263" t="s">
        <v>533</v>
      </c>
      <c r="F23" s="283">
        <v>20170</v>
      </c>
      <c r="G23" s="283">
        <v>23530</v>
      </c>
      <c r="T23" s="84"/>
    </row>
    <row r="24" spans="1:20" s="216" customFormat="1" ht="14.25" customHeight="1" x14ac:dyDescent="0.3">
      <c r="A24" s="692"/>
      <c r="B24" s="698"/>
      <c r="C24" s="263" t="s">
        <v>541</v>
      </c>
      <c r="D24" s="282">
        <v>5</v>
      </c>
      <c r="E24" s="282" t="s">
        <v>533</v>
      </c>
      <c r="F24" s="283">
        <v>22500</v>
      </c>
      <c r="G24" s="283">
        <v>26600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84"/>
    </row>
    <row r="25" spans="1:20" s="216" customFormat="1" ht="14.25" customHeight="1" x14ac:dyDescent="0.3">
      <c r="A25" s="692"/>
      <c r="B25" s="693" t="s">
        <v>545</v>
      </c>
      <c r="C25" s="262" t="s">
        <v>713</v>
      </c>
      <c r="D25" s="262">
        <v>5</v>
      </c>
      <c r="E25" s="262" t="s">
        <v>10</v>
      </c>
      <c r="F25" s="286">
        <v>31090</v>
      </c>
      <c r="G25" s="286">
        <v>37200</v>
      </c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84"/>
    </row>
    <row r="26" spans="1:20" s="280" customFormat="1" ht="14.25" customHeight="1" x14ac:dyDescent="0.3">
      <c r="A26" s="692"/>
      <c r="B26" s="655"/>
      <c r="C26" s="262" t="s">
        <v>721</v>
      </c>
      <c r="D26" s="262">
        <v>5</v>
      </c>
      <c r="E26" s="262" t="s">
        <v>10</v>
      </c>
      <c r="F26" s="286">
        <v>33000</v>
      </c>
      <c r="G26" s="286">
        <v>38500</v>
      </c>
      <c r="H26" s="284"/>
      <c r="T26" s="84"/>
    </row>
    <row r="27" spans="1:20" s="492" customFormat="1" ht="14.25" customHeight="1" x14ac:dyDescent="0.3">
      <c r="A27" s="692"/>
      <c r="B27" s="655"/>
      <c r="C27" s="265" t="s">
        <v>563</v>
      </c>
      <c r="D27" s="262">
        <v>5</v>
      </c>
      <c r="E27" s="262" t="s">
        <v>10</v>
      </c>
      <c r="F27" s="286">
        <v>34500</v>
      </c>
      <c r="G27" s="286">
        <v>40500</v>
      </c>
      <c r="T27" s="84"/>
    </row>
    <row r="28" spans="1:20" s="216" customFormat="1" ht="14.25" customHeight="1" x14ac:dyDescent="0.3">
      <c r="A28" s="692"/>
      <c r="B28" s="655"/>
      <c r="C28" s="413" t="s">
        <v>541</v>
      </c>
      <c r="D28" s="414">
        <v>5</v>
      </c>
      <c r="E28" s="414" t="s">
        <v>10</v>
      </c>
      <c r="F28" s="354">
        <v>41400</v>
      </c>
      <c r="G28" s="354">
        <v>48300</v>
      </c>
      <c r="H28" s="284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84"/>
    </row>
    <row r="29" spans="1:20" s="216" customFormat="1" ht="14.25" customHeight="1" x14ac:dyDescent="0.3">
      <c r="A29" s="692"/>
      <c r="B29" s="655"/>
      <c r="C29" s="262" t="s">
        <v>625</v>
      </c>
      <c r="D29" s="262">
        <v>5</v>
      </c>
      <c r="E29" s="263" t="s">
        <v>533</v>
      </c>
      <c r="F29" s="242">
        <v>19670</v>
      </c>
      <c r="G29" s="242">
        <v>21850</v>
      </c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84"/>
    </row>
    <row r="30" spans="1:20" s="280" customFormat="1" ht="14.25" customHeight="1" x14ac:dyDescent="0.3">
      <c r="A30" s="692"/>
      <c r="B30" s="655"/>
      <c r="C30" s="262" t="s">
        <v>618</v>
      </c>
      <c r="D30" s="262">
        <v>5</v>
      </c>
      <c r="E30" s="263" t="s">
        <v>533</v>
      </c>
      <c r="F30" s="283">
        <v>20170</v>
      </c>
      <c r="G30" s="283">
        <v>23530</v>
      </c>
      <c r="T30" s="84"/>
    </row>
    <row r="31" spans="1:20" s="216" customFormat="1" ht="14.25" customHeight="1" x14ac:dyDescent="0.3">
      <c r="A31" s="692"/>
      <c r="B31" s="655"/>
      <c r="C31" s="263" t="s">
        <v>541</v>
      </c>
      <c r="D31" s="282">
        <v>5</v>
      </c>
      <c r="E31" s="282" t="s">
        <v>533</v>
      </c>
      <c r="F31" s="283">
        <v>22500</v>
      </c>
      <c r="G31" s="283">
        <v>26600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84"/>
    </row>
    <row r="32" spans="1:20" ht="14.25" customHeight="1" x14ac:dyDescent="0.3">
      <c r="A32" s="718" t="s">
        <v>12</v>
      </c>
      <c r="B32" s="623" t="s">
        <v>540</v>
      </c>
      <c r="C32" s="262" t="s">
        <v>695</v>
      </c>
      <c r="D32" s="262">
        <v>5</v>
      </c>
      <c r="E32" s="262" t="s">
        <v>10</v>
      </c>
      <c r="F32" s="239">
        <v>33560</v>
      </c>
      <c r="G32" s="239">
        <v>36360</v>
      </c>
      <c r="N32" s="222"/>
      <c r="O32" s="222"/>
      <c r="P32" s="222"/>
      <c r="Q32" s="222"/>
      <c r="R32" s="222"/>
      <c r="S32" s="222"/>
    </row>
    <row r="33" spans="1:20" s="277" customFormat="1" ht="14.25" customHeight="1" x14ac:dyDescent="0.3">
      <c r="A33" s="719"/>
      <c r="B33" s="623"/>
      <c r="C33" s="262" t="s">
        <v>610</v>
      </c>
      <c r="D33" s="262">
        <v>5</v>
      </c>
      <c r="E33" s="262" t="s">
        <v>10</v>
      </c>
      <c r="F33" s="239">
        <v>34680</v>
      </c>
      <c r="G33" s="239">
        <v>37570</v>
      </c>
      <c r="T33" s="84"/>
    </row>
    <row r="34" spans="1:20" s="277" customFormat="1" ht="14.25" customHeight="1" x14ac:dyDescent="0.3">
      <c r="A34" s="719"/>
      <c r="B34" s="623"/>
      <c r="C34" s="262" t="s">
        <v>715</v>
      </c>
      <c r="D34" s="262">
        <v>5</v>
      </c>
      <c r="E34" s="262" t="s">
        <v>10</v>
      </c>
      <c r="F34" s="239">
        <v>33560</v>
      </c>
      <c r="G34" s="239">
        <v>36360</v>
      </c>
      <c r="T34" s="84"/>
    </row>
    <row r="35" spans="1:20" s="216" customFormat="1" ht="14.25" customHeight="1" x14ac:dyDescent="0.3">
      <c r="A35" s="719"/>
      <c r="B35" s="623"/>
      <c r="C35" s="413" t="s">
        <v>541</v>
      </c>
      <c r="D35" s="414">
        <v>5</v>
      </c>
      <c r="E35" s="414" t="s">
        <v>10</v>
      </c>
      <c r="F35" s="354">
        <v>40900</v>
      </c>
      <c r="G35" s="354">
        <v>41600</v>
      </c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84"/>
    </row>
    <row r="36" spans="1:20" s="222" customFormat="1" ht="14.25" customHeight="1" x14ac:dyDescent="0.3">
      <c r="A36" s="719"/>
      <c r="B36" s="623"/>
      <c r="C36" s="262" t="s">
        <v>695</v>
      </c>
      <c r="D36" s="262">
        <v>5</v>
      </c>
      <c r="E36" s="263" t="s">
        <v>11</v>
      </c>
      <c r="F36" s="242">
        <v>17800</v>
      </c>
      <c r="G36" s="242">
        <v>20700</v>
      </c>
      <c r="T36" s="84"/>
    </row>
    <row r="37" spans="1:20" s="404" customFormat="1" ht="14.25" customHeight="1" x14ac:dyDescent="0.3">
      <c r="A37" s="719"/>
      <c r="B37" s="623"/>
      <c r="C37" s="262" t="s">
        <v>563</v>
      </c>
      <c r="D37" s="262">
        <v>5</v>
      </c>
      <c r="E37" s="263" t="s">
        <v>11</v>
      </c>
      <c r="F37" s="242">
        <v>20100</v>
      </c>
      <c r="G37" s="242">
        <v>23370</v>
      </c>
      <c r="T37" s="84"/>
    </row>
    <row r="38" spans="1:20" ht="14.25" customHeight="1" x14ac:dyDescent="0.3">
      <c r="A38" s="719"/>
      <c r="B38" s="623"/>
      <c r="C38" s="466" t="s">
        <v>541</v>
      </c>
      <c r="D38" s="263">
        <v>5</v>
      </c>
      <c r="E38" s="263" t="s">
        <v>11</v>
      </c>
      <c r="F38" s="242">
        <v>21600</v>
      </c>
      <c r="G38" s="242">
        <v>25222</v>
      </c>
      <c r="N38" s="222"/>
      <c r="O38" s="222"/>
      <c r="P38" s="222"/>
      <c r="Q38" s="222"/>
      <c r="R38" s="222"/>
      <c r="S38" s="222"/>
    </row>
    <row r="39" spans="1:20" s="277" customFormat="1" ht="14.25" customHeight="1" x14ac:dyDescent="0.3">
      <c r="A39" s="719"/>
      <c r="B39" s="623" t="s">
        <v>542</v>
      </c>
      <c r="C39" s="262" t="s">
        <v>695</v>
      </c>
      <c r="D39" s="262">
        <v>5</v>
      </c>
      <c r="E39" s="262" t="s">
        <v>10</v>
      </c>
      <c r="F39" s="239">
        <v>30200</v>
      </c>
      <c r="G39" s="239">
        <v>32730</v>
      </c>
      <c r="T39" s="84"/>
    </row>
    <row r="40" spans="1:20" s="277" customFormat="1" ht="14.25" customHeight="1" x14ac:dyDescent="0.3">
      <c r="A40" s="719"/>
      <c r="B40" s="623"/>
      <c r="C40" s="262" t="s">
        <v>610</v>
      </c>
      <c r="D40" s="262">
        <v>5</v>
      </c>
      <c r="E40" s="262" t="s">
        <v>10</v>
      </c>
      <c r="F40" s="239">
        <v>35250</v>
      </c>
      <c r="G40" s="239">
        <v>37570</v>
      </c>
      <c r="T40" s="84"/>
    </row>
    <row r="41" spans="1:20" s="277" customFormat="1" ht="14.25" customHeight="1" x14ac:dyDescent="0.3">
      <c r="A41" s="719"/>
      <c r="B41" s="623"/>
      <c r="C41" s="262" t="s">
        <v>715</v>
      </c>
      <c r="D41" s="262">
        <v>5</v>
      </c>
      <c r="E41" s="262" t="s">
        <v>10</v>
      </c>
      <c r="F41" s="239">
        <v>33500</v>
      </c>
      <c r="G41" s="239">
        <v>36360</v>
      </c>
      <c r="T41" s="84"/>
    </row>
    <row r="42" spans="1:20" s="277" customFormat="1" ht="14.25" customHeight="1" x14ac:dyDescent="0.3">
      <c r="A42" s="719"/>
      <c r="B42" s="623"/>
      <c r="C42" s="413" t="s">
        <v>541</v>
      </c>
      <c r="D42" s="414">
        <v>5</v>
      </c>
      <c r="E42" s="414" t="s">
        <v>10</v>
      </c>
      <c r="F42" s="354">
        <v>40900</v>
      </c>
      <c r="G42" s="354">
        <v>43550</v>
      </c>
      <c r="T42" s="84"/>
    </row>
    <row r="43" spans="1:20" s="277" customFormat="1" ht="14.25" customHeight="1" x14ac:dyDescent="0.3">
      <c r="A43" s="719"/>
      <c r="B43" s="623"/>
      <c r="C43" s="262" t="s">
        <v>695</v>
      </c>
      <c r="D43" s="262">
        <v>5</v>
      </c>
      <c r="E43" s="263" t="s">
        <v>11</v>
      </c>
      <c r="F43" s="242">
        <v>17800</v>
      </c>
      <c r="G43" s="242">
        <v>20700</v>
      </c>
      <c r="T43" s="84"/>
    </row>
    <row r="44" spans="1:20" s="404" customFormat="1" ht="14.25" customHeight="1" x14ac:dyDescent="0.3">
      <c r="A44" s="719"/>
      <c r="B44" s="623"/>
      <c r="C44" s="262" t="s">
        <v>563</v>
      </c>
      <c r="D44" s="262">
        <v>5</v>
      </c>
      <c r="E44" s="263" t="s">
        <v>11</v>
      </c>
      <c r="F44" s="242">
        <v>20100</v>
      </c>
      <c r="G44" s="242">
        <v>23370</v>
      </c>
      <c r="T44" s="84"/>
    </row>
    <row r="45" spans="1:20" s="277" customFormat="1" ht="14.25" customHeight="1" x14ac:dyDescent="0.3">
      <c r="A45" s="719"/>
      <c r="B45" s="623"/>
      <c r="C45" s="466" t="s">
        <v>541</v>
      </c>
      <c r="D45" s="263">
        <v>5</v>
      </c>
      <c r="E45" s="263" t="s">
        <v>11</v>
      </c>
      <c r="F45" s="242">
        <v>22500</v>
      </c>
      <c r="G45" s="242">
        <v>25500</v>
      </c>
      <c r="T45" s="84"/>
    </row>
    <row r="46" spans="1:20" s="458" customFormat="1" ht="14.25" customHeight="1" x14ac:dyDescent="0.3">
      <c r="A46" s="719"/>
      <c r="B46" s="693" t="s">
        <v>716</v>
      </c>
      <c r="C46" s="262" t="s">
        <v>610</v>
      </c>
      <c r="D46" s="262">
        <v>4</v>
      </c>
      <c r="E46" s="262" t="s">
        <v>10</v>
      </c>
      <c r="F46" s="239" t="s">
        <v>104</v>
      </c>
      <c r="G46" s="239" t="s">
        <v>104</v>
      </c>
      <c r="T46" s="84"/>
    </row>
    <row r="47" spans="1:20" s="458" customFormat="1" ht="14.25" customHeight="1" x14ac:dyDescent="0.3">
      <c r="A47" s="719"/>
      <c r="B47" s="655"/>
      <c r="C47" s="414" t="s">
        <v>541</v>
      </c>
      <c r="D47" s="414">
        <v>4</v>
      </c>
      <c r="E47" s="414" t="s">
        <v>10</v>
      </c>
      <c r="F47" s="354" t="s">
        <v>104</v>
      </c>
      <c r="G47" s="354" t="s">
        <v>104</v>
      </c>
      <c r="T47" s="84"/>
    </row>
    <row r="48" spans="1:20" s="458" customFormat="1" ht="14.25" customHeight="1" x14ac:dyDescent="0.3">
      <c r="A48" s="720"/>
      <c r="B48" s="698"/>
      <c r="C48" s="466" t="s">
        <v>541</v>
      </c>
      <c r="D48" s="263">
        <v>5</v>
      </c>
      <c r="E48" s="263" t="s">
        <v>11</v>
      </c>
      <c r="F48" s="242" t="s">
        <v>104</v>
      </c>
      <c r="G48" s="242" t="s">
        <v>104</v>
      </c>
      <c r="T48" s="84"/>
    </row>
    <row r="49" spans="1:20" ht="14.4" x14ac:dyDescent="0.3">
      <c r="A49" s="690" t="s">
        <v>598</v>
      </c>
      <c r="B49" s="726" t="s">
        <v>564</v>
      </c>
      <c r="C49" s="237" t="s">
        <v>617</v>
      </c>
      <c r="D49" s="236">
        <v>5</v>
      </c>
      <c r="E49" s="236" t="s">
        <v>10</v>
      </c>
      <c r="F49" s="258">
        <v>31900</v>
      </c>
      <c r="G49" s="258">
        <v>35150</v>
      </c>
      <c r="N49" s="222"/>
      <c r="O49" s="222"/>
      <c r="P49" s="222"/>
      <c r="Q49" s="222"/>
      <c r="R49" s="222"/>
      <c r="S49" s="222"/>
    </row>
    <row r="50" spans="1:20" s="277" customFormat="1" ht="14.4" x14ac:dyDescent="0.3">
      <c r="A50" s="688"/>
      <c r="B50" s="649"/>
      <c r="C50" s="275" t="s">
        <v>618</v>
      </c>
      <c r="D50" s="276">
        <v>5</v>
      </c>
      <c r="E50" s="276" t="s">
        <v>10</v>
      </c>
      <c r="F50" s="258">
        <v>32450</v>
      </c>
      <c r="G50" s="258">
        <v>36500</v>
      </c>
      <c r="T50" s="84"/>
    </row>
    <row r="51" spans="1:20" s="222" customFormat="1" ht="14.4" x14ac:dyDescent="0.3">
      <c r="A51" s="688"/>
      <c r="B51" s="649"/>
      <c r="C51" s="456" t="s">
        <v>556</v>
      </c>
      <c r="D51" s="457">
        <v>5</v>
      </c>
      <c r="E51" s="457" t="s">
        <v>10</v>
      </c>
      <c r="F51" s="455">
        <v>33000</v>
      </c>
      <c r="G51" s="455">
        <v>37300</v>
      </c>
      <c r="T51" s="84"/>
    </row>
    <row r="52" spans="1:20" s="404" customFormat="1" ht="14.4" x14ac:dyDescent="0.3">
      <c r="A52" s="688"/>
      <c r="B52" s="649"/>
      <c r="C52" s="402" t="s">
        <v>695</v>
      </c>
      <c r="D52" s="403">
        <v>5</v>
      </c>
      <c r="E52" s="267" t="s">
        <v>533</v>
      </c>
      <c r="F52" s="244">
        <v>19800</v>
      </c>
      <c r="G52" s="244">
        <v>21800</v>
      </c>
      <c r="T52" s="84"/>
    </row>
    <row r="53" spans="1:20" ht="14.4" x14ac:dyDescent="0.3">
      <c r="A53" s="688"/>
      <c r="B53" s="727"/>
      <c r="C53" s="237" t="s">
        <v>563</v>
      </c>
      <c r="D53" s="236">
        <v>5</v>
      </c>
      <c r="E53" s="267" t="s">
        <v>533</v>
      </c>
      <c r="F53" s="244">
        <v>20800</v>
      </c>
      <c r="G53" s="244">
        <v>23600</v>
      </c>
      <c r="N53" s="222"/>
      <c r="O53" s="222"/>
      <c r="P53" s="222"/>
      <c r="Q53" s="222"/>
      <c r="R53" s="222"/>
      <c r="S53" s="222"/>
    </row>
    <row r="54" spans="1:20" s="277" customFormat="1" ht="14.4" x14ac:dyDescent="0.3">
      <c r="A54" s="688"/>
      <c r="B54" s="726" t="s">
        <v>619</v>
      </c>
      <c r="C54" s="275" t="s">
        <v>620</v>
      </c>
      <c r="D54" s="276">
        <v>3</v>
      </c>
      <c r="E54" s="276" t="s">
        <v>10</v>
      </c>
      <c r="F54" s="258" t="s">
        <v>104</v>
      </c>
      <c r="G54" s="258" t="s">
        <v>104</v>
      </c>
      <c r="T54" s="84"/>
    </row>
    <row r="55" spans="1:20" s="277" customFormat="1" ht="14.4" x14ac:dyDescent="0.3">
      <c r="A55" s="688"/>
      <c r="B55" s="649"/>
      <c r="C55" s="456" t="s">
        <v>556</v>
      </c>
      <c r="D55" s="457">
        <v>3</v>
      </c>
      <c r="E55" s="457" t="s">
        <v>10</v>
      </c>
      <c r="F55" s="455" t="s">
        <v>104</v>
      </c>
      <c r="G55" s="455" t="s">
        <v>104</v>
      </c>
      <c r="T55" s="84"/>
    </row>
    <row r="56" spans="1:20" s="277" customFormat="1" ht="14.4" x14ac:dyDescent="0.3">
      <c r="A56" s="688"/>
      <c r="B56" s="727"/>
      <c r="C56" s="275" t="s">
        <v>603</v>
      </c>
      <c r="D56" s="276">
        <v>3</v>
      </c>
      <c r="E56" s="267" t="s">
        <v>533</v>
      </c>
      <c r="F56" s="244" t="s">
        <v>104</v>
      </c>
      <c r="G56" s="244" t="s">
        <v>104</v>
      </c>
      <c r="T56" s="84"/>
    </row>
    <row r="57" spans="1:20" s="222" customFormat="1" ht="14.4" x14ac:dyDescent="0.3">
      <c r="A57" s="688"/>
      <c r="B57" s="726" t="s">
        <v>566</v>
      </c>
      <c r="C57" s="262" t="s">
        <v>620</v>
      </c>
      <c r="D57" s="275">
        <v>2</v>
      </c>
      <c r="E57" s="276" t="s">
        <v>10</v>
      </c>
      <c r="F57" s="258" t="s">
        <v>104</v>
      </c>
      <c r="G57" s="258" t="s">
        <v>104</v>
      </c>
      <c r="T57" s="84"/>
    </row>
    <row r="58" spans="1:20" s="277" customFormat="1" ht="14.4" x14ac:dyDescent="0.3">
      <c r="A58" s="688"/>
      <c r="B58" s="649"/>
      <c r="C58" s="414" t="s">
        <v>556</v>
      </c>
      <c r="D58" s="456">
        <v>2</v>
      </c>
      <c r="E58" s="457" t="s">
        <v>10</v>
      </c>
      <c r="F58" s="455" t="s">
        <v>104</v>
      </c>
      <c r="G58" s="455" t="s">
        <v>104</v>
      </c>
      <c r="H58" s="409"/>
      <c r="T58" s="84"/>
    </row>
    <row r="59" spans="1:20" s="222" customFormat="1" ht="14.4" x14ac:dyDescent="0.3">
      <c r="A59" s="689"/>
      <c r="B59" s="727"/>
      <c r="C59" s="262" t="s">
        <v>556</v>
      </c>
      <c r="D59" s="262">
        <v>2</v>
      </c>
      <c r="E59" s="267" t="s">
        <v>533</v>
      </c>
      <c r="F59" s="244" t="s">
        <v>104</v>
      </c>
      <c r="G59" s="244" t="s">
        <v>104</v>
      </c>
      <c r="H59" s="524"/>
      <c r="T59" s="84"/>
    </row>
    <row r="60" spans="1:20" s="509" customFormat="1" ht="14.25" customHeight="1" x14ac:dyDescent="0.3">
      <c r="A60" s="508"/>
      <c r="B60" s="507" t="s">
        <v>724</v>
      </c>
      <c r="C60" s="413" t="s">
        <v>556</v>
      </c>
      <c r="D60" s="413">
        <v>1</v>
      </c>
      <c r="E60" s="413" t="s">
        <v>10</v>
      </c>
      <c r="F60" s="416">
        <v>39000</v>
      </c>
      <c r="G60" s="416">
        <v>42000</v>
      </c>
      <c r="H60" s="524"/>
      <c r="T60" s="84"/>
    </row>
    <row r="61" spans="1:20" ht="14.25" customHeight="1" x14ac:dyDescent="0.3">
      <c r="A61" s="688" t="s">
        <v>17</v>
      </c>
      <c r="B61" s="655" t="s">
        <v>717</v>
      </c>
      <c r="C61" s="265" t="s">
        <v>695</v>
      </c>
      <c r="D61" s="265">
        <v>5</v>
      </c>
      <c r="E61" s="265" t="s">
        <v>10</v>
      </c>
      <c r="F61" s="240">
        <v>31000</v>
      </c>
      <c r="G61" s="240">
        <v>33340</v>
      </c>
      <c r="H61" s="524"/>
      <c r="N61" s="222"/>
      <c r="O61" s="222"/>
      <c r="P61" s="222"/>
      <c r="Q61" s="222"/>
      <c r="R61" s="222"/>
      <c r="S61" s="222"/>
    </row>
    <row r="62" spans="1:20" s="458" customFormat="1" ht="14.25" customHeight="1" x14ac:dyDescent="0.3">
      <c r="A62" s="688"/>
      <c r="B62" s="655"/>
      <c r="C62" s="265" t="s">
        <v>610</v>
      </c>
      <c r="D62" s="265">
        <v>5</v>
      </c>
      <c r="E62" s="265" t="s">
        <v>10</v>
      </c>
      <c r="F62" s="240">
        <v>35850</v>
      </c>
      <c r="G62" s="240">
        <v>39200</v>
      </c>
      <c r="H62" s="524"/>
      <c r="T62" s="84"/>
    </row>
    <row r="63" spans="1:20" s="409" customFormat="1" ht="14.25" customHeight="1" x14ac:dyDescent="0.3">
      <c r="A63" s="688"/>
      <c r="B63" s="655"/>
      <c r="C63" s="413" t="s">
        <v>556</v>
      </c>
      <c r="D63" s="413">
        <v>5</v>
      </c>
      <c r="E63" s="413" t="s">
        <v>10</v>
      </c>
      <c r="F63" s="416">
        <v>39000</v>
      </c>
      <c r="G63" s="416">
        <v>42000</v>
      </c>
      <c r="H63" s="524"/>
      <c r="T63" s="84"/>
    </row>
    <row r="64" spans="1:20" ht="14.25" customHeight="1" x14ac:dyDescent="0.3">
      <c r="A64" s="688"/>
      <c r="B64" s="655"/>
      <c r="C64" s="265" t="s">
        <v>561</v>
      </c>
      <c r="D64" s="265">
        <v>5</v>
      </c>
      <c r="E64" s="263" t="s">
        <v>11</v>
      </c>
      <c r="F64" s="242">
        <v>20500</v>
      </c>
      <c r="G64" s="242">
        <v>24370</v>
      </c>
      <c r="H64" s="524"/>
      <c r="N64" s="222"/>
      <c r="O64" s="222"/>
      <c r="P64" s="222"/>
      <c r="Q64" s="222"/>
      <c r="R64" s="222"/>
      <c r="S64" s="222"/>
    </row>
    <row r="65" spans="1:20" ht="14.25" customHeight="1" x14ac:dyDescent="0.3">
      <c r="A65" s="688"/>
      <c r="B65" s="693" t="s">
        <v>562</v>
      </c>
      <c r="C65" s="265" t="s">
        <v>695</v>
      </c>
      <c r="D65" s="265">
        <v>5</v>
      </c>
      <c r="E65" s="265" t="s">
        <v>10</v>
      </c>
      <c r="F65" s="240">
        <v>31000</v>
      </c>
      <c r="G65" s="240">
        <v>33340</v>
      </c>
      <c r="H65" s="524"/>
      <c r="N65" s="222"/>
      <c r="O65" s="222"/>
      <c r="P65" s="222"/>
      <c r="Q65" s="222"/>
      <c r="R65" s="222"/>
      <c r="S65" s="222"/>
    </row>
    <row r="66" spans="1:20" s="458" customFormat="1" ht="14.25" customHeight="1" x14ac:dyDescent="0.3">
      <c r="A66" s="688"/>
      <c r="B66" s="655"/>
      <c r="C66" s="265" t="s">
        <v>610</v>
      </c>
      <c r="D66" s="265">
        <v>5</v>
      </c>
      <c r="E66" s="265" t="s">
        <v>10</v>
      </c>
      <c r="F66" s="240">
        <v>35850</v>
      </c>
      <c r="G66" s="240">
        <v>39200</v>
      </c>
      <c r="T66" s="84"/>
    </row>
    <row r="67" spans="1:20" s="409" customFormat="1" ht="14.25" customHeight="1" x14ac:dyDescent="0.3">
      <c r="A67" s="688"/>
      <c r="B67" s="655"/>
      <c r="C67" s="413" t="s">
        <v>556</v>
      </c>
      <c r="D67" s="413">
        <v>5</v>
      </c>
      <c r="E67" s="413" t="s">
        <v>10</v>
      </c>
      <c r="F67" s="416">
        <v>35850</v>
      </c>
      <c r="G67" s="416">
        <v>39200</v>
      </c>
      <c r="T67" s="84"/>
    </row>
    <row r="68" spans="1:20" ht="14.25" customHeight="1" x14ac:dyDescent="0.3">
      <c r="A68" s="689"/>
      <c r="B68" s="698"/>
      <c r="C68" s="265" t="s">
        <v>561</v>
      </c>
      <c r="D68" s="265">
        <v>5</v>
      </c>
      <c r="E68" s="263" t="s">
        <v>11</v>
      </c>
      <c r="F68" s="242">
        <v>20500</v>
      </c>
      <c r="G68" s="242">
        <v>24370</v>
      </c>
      <c r="H68" s="409"/>
      <c r="N68" s="222"/>
      <c r="O68" s="222"/>
      <c r="P68" s="222"/>
      <c r="Q68" s="222"/>
      <c r="R68" s="222"/>
      <c r="S68" s="222"/>
    </row>
    <row r="69" spans="1:20" s="223" customFormat="1" ht="16.95" customHeight="1" x14ac:dyDescent="0.3">
      <c r="A69" s="243" t="s">
        <v>18</v>
      </c>
      <c r="B69" s="237" t="s">
        <v>560</v>
      </c>
      <c r="C69" s="265" t="s">
        <v>563</v>
      </c>
      <c r="D69" s="265">
        <v>5</v>
      </c>
      <c r="E69" s="265" t="s">
        <v>10</v>
      </c>
      <c r="F69" s="240">
        <v>35850</v>
      </c>
      <c r="G69" s="240">
        <v>39200</v>
      </c>
      <c r="H69" s="409"/>
      <c r="T69" s="185"/>
    </row>
    <row r="70" spans="1:20" s="280" customFormat="1" ht="15" customHeight="1" x14ac:dyDescent="0.3">
      <c r="A70" s="704" t="s">
        <v>597</v>
      </c>
      <c r="B70" s="704"/>
      <c r="C70" s="616" t="s">
        <v>13</v>
      </c>
      <c r="D70" s="616"/>
      <c r="E70" s="616"/>
      <c r="F70" s="616"/>
      <c r="G70" s="616"/>
      <c r="H70" s="409"/>
      <c r="T70" s="84"/>
    </row>
    <row r="71" spans="1:20" s="280" customFormat="1" ht="15" customHeight="1" x14ac:dyDescent="0.3">
      <c r="A71" s="704"/>
      <c r="B71" s="704"/>
      <c r="C71" s="647" t="s">
        <v>613</v>
      </c>
      <c r="D71" s="647"/>
      <c r="E71" s="647"/>
      <c r="F71" s="647"/>
      <c r="G71" s="647"/>
      <c r="H71" s="409"/>
      <c r="T71" s="84"/>
    </row>
    <row r="72" spans="1:20" s="280" customFormat="1" ht="15" customHeight="1" x14ac:dyDescent="0.3">
      <c r="A72" s="704"/>
      <c r="B72" s="704"/>
      <c r="C72" s="616" t="s">
        <v>642</v>
      </c>
      <c r="D72" s="616"/>
      <c r="E72" s="616"/>
      <c r="F72" s="616"/>
      <c r="G72" s="616"/>
      <c r="H72" s="409"/>
      <c r="T72" s="84"/>
    </row>
    <row r="73" spans="1:20" s="280" customFormat="1" ht="15" customHeight="1" x14ac:dyDescent="0.3">
      <c r="A73" s="659" t="s">
        <v>605</v>
      </c>
      <c r="B73" s="661" t="s">
        <v>736</v>
      </c>
      <c r="C73" s="616" t="s">
        <v>641</v>
      </c>
      <c r="D73" s="616"/>
      <c r="E73" s="616"/>
      <c r="F73" s="616"/>
      <c r="G73" s="616"/>
      <c r="T73" s="84"/>
    </row>
    <row r="74" spans="1:20" s="280" customFormat="1" ht="15" customHeight="1" thickBot="1" x14ac:dyDescent="0.35">
      <c r="A74" s="660"/>
      <c r="B74" s="662"/>
      <c r="C74" s="617" t="s">
        <v>14</v>
      </c>
      <c r="D74" s="617"/>
      <c r="E74" s="617"/>
      <c r="F74" s="617"/>
      <c r="G74" s="617"/>
      <c r="T74" s="84"/>
    </row>
    <row r="75" spans="1:20" s="280" customFormat="1" ht="19.95" customHeight="1" x14ac:dyDescent="0.3">
      <c r="A75" s="629" t="s">
        <v>0</v>
      </c>
      <c r="B75" s="250" t="s">
        <v>536</v>
      </c>
      <c r="C75" s="707" t="s">
        <v>575</v>
      </c>
      <c r="D75" s="251" t="s">
        <v>530</v>
      </c>
      <c r="E75" s="643" t="s">
        <v>6</v>
      </c>
      <c r="F75" s="252" t="s">
        <v>7</v>
      </c>
      <c r="G75" s="253" t="s">
        <v>8</v>
      </c>
      <c r="T75" s="84"/>
    </row>
    <row r="76" spans="1:20" s="280" customFormat="1" thickBot="1" x14ac:dyDescent="0.35">
      <c r="A76" s="630"/>
      <c r="B76" s="254" t="s">
        <v>529</v>
      </c>
      <c r="C76" s="708"/>
      <c r="D76" s="255" t="s">
        <v>531</v>
      </c>
      <c r="E76" s="645"/>
      <c r="F76" s="256" t="s">
        <v>2</v>
      </c>
      <c r="G76" s="257" t="s">
        <v>2</v>
      </c>
      <c r="T76" s="84"/>
    </row>
    <row r="77" spans="1:20" s="219" customFormat="1" ht="14.4" x14ac:dyDescent="0.3">
      <c r="A77" s="690" t="s">
        <v>16</v>
      </c>
      <c r="B77" s="693" t="s">
        <v>555</v>
      </c>
      <c r="C77" s="262" t="s">
        <v>696</v>
      </c>
      <c r="D77" s="262">
        <v>3</v>
      </c>
      <c r="E77" s="262" t="s">
        <v>10</v>
      </c>
      <c r="F77" s="239">
        <v>28000</v>
      </c>
      <c r="G77" s="239">
        <v>30000</v>
      </c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84"/>
    </row>
    <row r="78" spans="1:20" s="277" customFormat="1" ht="14.4" x14ac:dyDescent="0.3">
      <c r="A78" s="688"/>
      <c r="B78" s="655"/>
      <c r="C78" s="262" t="s">
        <v>610</v>
      </c>
      <c r="D78" s="262">
        <v>3</v>
      </c>
      <c r="E78" s="262" t="s">
        <v>10</v>
      </c>
      <c r="F78" s="239">
        <v>30350</v>
      </c>
      <c r="G78" s="239">
        <v>35620</v>
      </c>
      <c r="T78" s="84"/>
    </row>
    <row r="79" spans="1:20" s="277" customFormat="1" ht="14.4" x14ac:dyDescent="0.3">
      <c r="A79" s="688"/>
      <c r="B79" s="655"/>
      <c r="C79" s="262" t="s">
        <v>556</v>
      </c>
      <c r="D79" s="262">
        <v>3</v>
      </c>
      <c r="E79" s="262" t="s">
        <v>10</v>
      </c>
      <c r="F79" s="239">
        <v>33000</v>
      </c>
      <c r="G79" s="239">
        <v>36950</v>
      </c>
      <c r="T79" s="84"/>
    </row>
    <row r="80" spans="1:20" s="277" customFormat="1" ht="14.4" x14ac:dyDescent="0.3">
      <c r="A80" s="688"/>
      <c r="B80" s="655"/>
      <c r="C80" s="262" t="s">
        <v>616</v>
      </c>
      <c r="D80" s="262">
        <v>3</v>
      </c>
      <c r="E80" s="263" t="s">
        <v>11</v>
      </c>
      <c r="F80" s="242">
        <v>17000</v>
      </c>
      <c r="G80" s="242">
        <v>17000</v>
      </c>
      <c r="T80" s="84"/>
    </row>
    <row r="81" spans="1:20" s="222" customFormat="1" ht="14.4" x14ac:dyDescent="0.3">
      <c r="A81" s="688"/>
      <c r="B81" s="655"/>
      <c r="C81" s="262" t="s">
        <v>563</v>
      </c>
      <c r="D81" s="262">
        <v>3</v>
      </c>
      <c r="E81" s="263" t="s">
        <v>11</v>
      </c>
      <c r="F81" s="242">
        <v>19270</v>
      </c>
      <c r="G81" s="242">
        <v>21580</v>
      </c>
      <c r="T81" s="84"/>
    </row>
    <row r="82" spans="1:20" s="219" customFormat="1" ht="14.4" x14ac:dyDescent="0.3">
      <c r="A82" s="688"/>
      <c r="B82" s="698"/>
      <c r="C82" s="262" t="s">
        <v>556</v>
      </c>
      <c r="D82" s="262">
        <v>3</v>
      </c>
      <c r="E82" s="263" t="s">
        <v>11</v>
      </c>
      <c r="F82" s="242">
        <v>21000</v>
      </c>
      <c r="G82" s="242">
        <v>23530</v>
      </c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84"/>
    </row>
    <row r="83" spans="1:20" s="219" customFormat="1" ht="14.4" x14ac:dyDescent="0.3">
      <c r="A83" s="688"/>
      <c r="B83" s="693" t="s">
        <v>557</v>
      </c>
      <c r="C83" s="262" t="s">
        <v>696</v>
      </c>
      <c r="D83" s="262">
        <v>3</v>
      </c>
      <c r="E83" s="262" t="s">
        <v>10</v>
      </c>
      <c r="F83" s="239">
        <v>28200</v>
      </c>
      <c r="G83" s="239">
        <v>30200</v>
      </c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84"/>
    </row>
    <row r="84" spans="1:20" s="277" customFormat="1" ht="14.4" x14ac:dyDescent="0.3">
      <c r="A84" s="688"/>
      <c r="B84" s="655"/>
      <c r="C84" s="262" t="s">
        <v>610</v>
      </c>
      <c r="D84" s="262">
        <v>3</v>
      </c>
      <c r="E84" s="262" t="s">
        <v>10</v>
      </c>
      <c r="F84" s="239">
        <v>31100</v>
      </c>
      <c r="G84" s="239">
        <v>36500</v>
      </c>
      <c r="T84" s="84"/>
    </row>
    <row r="85" spans="1:20" s="219" customFormat="1" ht="14.4" x14ac:dyDescent="0.3">
      <c r="A85" s="688"/>
      <c r="B85" s="655"/>
      <c r="C85" s="262" t="s">
        <v>556</v>
      </c>
      <c r="D85" s="262">
        <v>3</v>
      </c>
      <c r="E85" s="262" t="s">
        <v>10</v>
      </c>
      <c r="F85" s="239">
        <v>33800</v>
      </c>
      <c r="G85" s="239">
        <v>37800</v>
      </c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84"/>
    </row>
    <row r="86" spans="1:20" s="277" customFormat="1" ht="14.4" x14ac:dyDescent="0.3">
      <c r="A86" s="688"/>
      <c r="B86" s="655"/>
      <c r="C86" s="262" t="s">
        <v>616</v>
      </c>
      <c r="D86" s="262">
        <v>3</v>
      </c>
      <c r="E86" s="263" t="s">
        <v>11</v>
      </c>
      <c r="F86" s="242">
        <v>17000</v>
      </c>
      <c r="G86" s="242">
        <v>17000</v>
      </c>
      <c r="T86" s="84"/>
    </row>
    <row r="87" spans="1:20" s="277" customFormat="1" ht="14.4" x14ac:dyDescent="0.3">
      <c r="A87" s="688"/>
      <c r="B87" s="655"/>
      <c r="C87" s="262" t="s">
        <v>563</v>
      </c>
      <c r="D87" s="262">
        <v>3</v>
      </c>
      <c r="E87" s="263" t="s">
        <v>11</v>
      </c>
      <c r="F87" s="242">
        <v>19300</v>
      </c>
      <c r="G87" s="242">
        <v>21600</v>
      </c>
      <c r="T87" s="84"/>
    </row>
    <row r="88" spans="1:20" s="219" customFormat="1" ht="14.4" x14ac:dyDescent="0.3">
      <c r="A88" s="688"/>
      <c r="B88" s="698"/>
      <c r="C88" s="262" t="s">
        <v>556</v>
      </c>
      <c r="D88" s="262">
        <v>3</v>
      </c>
      <c r="E88" s="263" t="s">
        <v>11</v>
      </c>
      <c r="F88" s="242">
        <v>21000</v>
      </c>
      <c r="G88" s="242">
        <v>23530</v>
      </c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84"/>
    </row>
    <row r="89" spans="1:20" s="277" customFormat="1" ht="14.4" x14ac:dyDescent="0.3">
      <c r="A89" s="688"/>
      <c r="B89" s="693" t="s">
        <v>558</v>
      </c>
      <c r="C89" s="262" t="s">
        <v>696</v>
      </c>
      <c r="D89" s="262">
        <v>3</v>
      </c>
      <c r="E89" s="262" t="s">
        <v>10</v>
      </c>
      <c r="F89" s="239">
        <v>28000</v>
      </c>
      <c r="G89" s="239">
        <v>30000</v>
      </c>
      <c r="T89" s="84"/>
    </row>
    <row r="90" spans="1:20" s="277" customFormat="1" ht="14.4" x14ac:dyDescent="0.3">
      <c r="A90" s="688"/>
      <c r="B90" s="655"/>
      <c r="C90" s="262" t="s">
        <v>610</v>
      </c>
      <c r="D90" s="262">
        <v>3</v>
      </c>
      <c r="E90" s="262" t="s">
        <v>10</v>
      </c>
      <c r="F90" s="239">
        <v>30350</v>
      </c>
      <c r="G90" s="239">
        <v>35620</v>
      </c>
      <c r="T90" s="84"/>
    </row>
    <row r="91" spans="1:20" s="277" customFormat="1" ht="14.4" x14ac:dyDescent="0.3">
      <c r="A91" s="688"/>
      <c r="B91" s="655"/>
      <c r="C91" s="262" t="s">
        <v>556</v>
      </c>
      <c r="D91" s="262">
        <v>3</v>
      </c>
      <c r="E91" s="262" t="s">
        <v>10</v>
      </c>
      <c r="F91" s="239">
        <v>33000</v>
      </c>
      <c r="G91" s="239">
        <v>36950</v>
      </c>
      <c r="T91" s="84"/>
    </row>
    <row r="92" spans="1:20" s="277" customFormat="1" ht="14.4" x14ac:dyDescent="0.3">
      <c r="A92" s="688"/>
      <c r="B92" s="655"/>
      <c r="C92" s="262" t="s">
        <v>616</v>
      </c>
      <c r="D92" s="262">
        <v>3</v>
      </c>
      <c r="E92" s="263" t="s">
        <v>11</v>
      </c>
      <c r="F92" s="242">
        <v>17000</v>
      </c>
      <c r="G92" s="242">
        <v>17000</v>
      </c>
      <c r="T92" s="84"/>
    </row>
    <row r="93" spans="1:20" s="277" customFormat="1" ht="14.4" x14ac:dyDescent="0.3">
      <c r="A93" s="688"/>
      <c r="B93" s="655"/>
      <c r="C93" s="262" t="s">
        <v>563</v>
      </c>
      <c r="D93" s="262">
        <v>3</v>
      </c>
      <c r="E93" s="263" t="s">
        <v>11</v>
      </c>
      <c r="F93" s="242">
        <v>19270</v>
      </c>
      <c r="G93" s="242">
        <v>21580</v>
      </c>
      <c r="T93" s="84"/>
    </row>
    <row r="94" spans="1:20" s="277" customFormat="1" ht="14.4" x14ac:dyDescent="0.3">
      <c r="A94" s="688"/>
      <c r="B94" s="698"/>
      <c r="C94" s="262" t="s">
        <v>556</v>
      </c>
      <c r="D94" s="262">
        <v>3</v>
      </c>
      <c r="E94" s="263" t="s">
        <v>11</v>
      </c>
      <c r="F94" s="242">
        <v>21000</v>
      </c>
      <c r="G94" s="242">
        <v>23530</v>
      </c>
      <c r="T94" s="84"/>
    </row>
    <row r="95" spans="1:20" s="277" customFormat="1" ht="14.4" x14ac:dyDescent="0.3">
      <c r="A95" s="688"/>
      <c r="B95" s="693" t="s">
        <v>559</v>
      </c>
      <c r="C95" s="262" t="s">
        <v>696</v>
      </c>
      <c r="D95" s="262">
        <v>3</v>
      </c>
      <c r="E95" s="262" t="s">
        <v>10</v>
      </c>
      <c r="F95" s="239">
        <v>28200</v>
      </c>
      <c r="G95" s="239">
        <v>30200</v>
      </c>
      <c r="T95" s="84"/>
    </row>
    <row r="96" spans="1:20" s="277" customFormat="1" ht="14.4" x14ac:dyDescent="0.3">
      <c r="A96" s="688"/>
      <c r="B96" s="655"/>
      <c r="C96" s="262" t="s">
        <v>610</v>
      </c>
      <c r="D96" s="262">
        <v>3</v>
      </c>
      <c r="E96" s="262" t="s">
        <v>10</v>
      </c>
      <c r="F96" s="239">
        <v>31100</v>
      </c>
      <c r="G96" s="239">
        <v>36500</v>
      </c>
      <c r="T96" s="84"/>
    </row>
    <row r="97" spans="1:20" s="277" customFormat="1" ht="14.4" x14ac:dyDescent="0.3">
      <c r="A97" s="688"/>
      <c r="B97" s="655"/>
      <c r="C97" s="262" t="s">
        <v>556</v>
      </c>
      <c r="D97" s="262">
        <v>3</v>
      </c>
      <c r="E97" s="262" t="s">
        <v>10</v>
      </c>
      <c r="F97" s="239">
        <v>33800</v>
      </c>
      <c r="G97" s="239">
        <v>37800</v>
      </c>
      <c r="T97" s="84"/>
    </row>
    <row r="98" spans="1:20" s="277" customFormat="1" ht="14.4" x14ac:dyDescent="0.3">
      <c r="A98" s="688"/>
      <c r="B98" s="655"/>
      <c r="C98" s="262" t="s">
        <v>616</v>
      </c>
      <c r="D98" s="262">
        <v>3</v>
      </c>
      <c r="E98" s="263" t="s">
        <v>11</v>
      </c>
      <c r="F98" s="242">
        <v>17000</v>
      </c>
      <c r="G98" s="242">
        <v>17000</v>
      </c>
      <c r="T98" s="84"/>
    </row>
    <row r="99" spans="1:20" s="277" customFormat="1" ht="14.4" x14ac:dyDescent="0.3">
      <c r="A99" s="688"/>
      <c r="B99" s="655"/>
      <c r="C99" s="262" t="s">
        <v>563</v>
      </c>
      <c r="D99" s="262">
        <v>3</v>
      </c>
      <c r="E99" s="263" t="s">
        <v>11</v>
      </c>
      <c r="F99" s="242">
        <v>19300</v>
      </c>
      <c r="G99" s="242">
        <v>21600</v>
      </c>
      <c r="T99" s="84"/>
    </row>
    <row r="100" spans="1:20" s="277" customFormat="1" ht="14.4" x14ac:dyDescent="0.3">
      <c r="A100" s="688"/>
      <c r="B100" s="698"/>
      <c r="C100" s="262" t="s">
        <v>556</v>
      </c>
      <c r="D100" s="262">
        <v>3</v>
      </c>
      <c r="E100" s="263" t="s">
        <v>11</v>
      </c>
      <c r="F100" s="242">
        <v>21000</v>
      </c>
      <c r="G100" s="242">
        <v>23530</v>
      </c>
      <c r="T100" s="84"/>
    </row>
    <row r="101" spans="1:20" ht="17.399999999999999" customHeight="1" x14ac:dyDescent="0.3">
      <c r="A101" s="730" t="s">
        <v>19</v>
      </c>
      <c r="B101" s="726" t="s">
        <v>567</v>
      </c>
      <c r="C101" s="262" t="s">
        <v>568</v>
      </c>
      <c r="D101" s="264">
        <v>3</v>
      </c>
      <c r="E101" s="264" t="s">
        <v>10</v>
      </c>
      <c r="F101" s="239">
        <v>33560</v>
      </c>
      <c r="G101" s="239">
        <v>39150</v>
      </c>
      <c r="N101" s="222"/>
      <c r="O101" s="222"/>
      <c r="P101" s="222"/>
      <c r="Q101" s="222"/>
      <c r="R101" s="222"/>
      <c r="S101" s="222"/>
    </row>
    <row r="102" spans="1:20" ht="17.399999999999999" customHeight="1" x14ac:dyDescent="0.3">
      <c r="A102" s="731"/>
      <c r="B102" s="727"/>
      <c r="C102" s="262" t="s">
        <v>565</v>
      </c>
      <c r="D102" s="264">
        <v>3</v>
      </c>
      <c r="E102" s="263" t="s">
        <v>11</v>
      </c>
      <c r="F102" s="242">
        <v>20300</v>
      </c>
      <c r="G102" s="242">
        <v>23790</v>
      </c>
      <c r="N102" s="222"/>
      <c r="O102" s="222"/>
      <c r="P102" s="222"/>
      <c r="Q102" s="222"/>
      <c r="R102" s="222"/>
      <c r="S102" s="222"/>
    </row>
    <row r="103" spans="1:20" ht="18" customHeight="1" x14ac:dyDescent="0.3">
      <c r="A103" s="721" t="s">
        <v>20</v>
      </c>
      <c r="B103" s="726" t="s">
        <v>567</v>
      </c>
      <c r="C103" s="262" t="s">
        <v>568</v>
      </c>
      <c r="D103" s="264">
        <v>3</v>
      </c>
      <c r="E103" s="264" t="s">
        <v>10</v>
      </c>
      <c r="F103" s="239">
        <v>33560</v>
      </c>
      <c r="G103" s="239">
        <v>39150</v>
      </c>
      <c r="N103" s="222"/>
      <c r="O103" s="222"/>
      <c r="P103" s="222"/>
      <c r="Q103" s="222"/>
      <c r="R103" s="222"/>
      <c r="S103" s="222"/>
    </row>
    <row r="104" spans="1:20" ht="18" customHeight="1" x14ac:dyDescent="0.3">
      <c r="A104" s="722"/>
      <c r="B104" s="727"/>
      <c r="C104" s="262" t="s">
        <v>565</v>
      </c>
      <c r="D104" s="264">
        <v>3</v>
      </c>
      <c r="E104" s="263" t="s">
        <v>11</v>
      </c>
      <c r="F104" s="242">
        <v>20300</v>
      </c>
      <c r="G104" s="242">
        <v>23790</v>
      </c>
      <c r="N104" s="222"/>
      <c r="O104" s="222"/>
      <c r="P104" s="222"/>
      <c r="Q104" s="222"/>
      <c r="R104" s="222"/>
      <c r="S104" s="222"/>
    </row>
    <row r="105" spans="1:20" s="222" customFormat="1" ht="18" customHeight="1" x14ac:dyDescent="0.3">
      <c r="T105" s="84"/>
    </row>
    <row r="106" spans="1:20" s="222" customFormat="1" ht="15" customHeight="1" x14ac:dyDescent="0.3">
      <c r="A106" s="704" t="s">
        <v>597</v>
      </c>
      <c r="B106" s="704"/>
      <c r="C106" s="616" t="s">
        <v>13</v>
      </c>
      <c r="D106" s="616"/>
      <c r="E106" s="616"/>
      <c r="F106" s="616"/>
      <c r="G106" s="616"/>
      <c r="T106" s="84"/>
    </row>
    <row r="107" spans="1:20" s="222" customFormat="1" ht="15" customHeight="1" x14ac:dyDescent="0.3">
      <c r="A107" s="704"/>
      <c r="B107" s="704"/>
      <c r="C107" s="647" t="s">
        <v>613</v>
      </c>
      <c r="D107" s="647"/>
      <c r="E107" s="647"/>
      <c r="F107" s="647"/>
      <c r="G107" s="647"/>
      <c r="T107" s="84"/>
    </row>
    <row r="108" spans="1:20" s="222" customFormat="1" ht="15" customHeight="1" x14ac:dyDescent="0.3">
      <c r="A108" s="704"/>
      <c r="B108" s="704"/>
      <c r="C108" s="616" t="s">
        <v>642</v>
      </c>
      <c r="D108" s="616"/>
      <c r="E108" s="616"/>
      <c r="F108" s="616"/>
      <c r="G108" s="616"/>
      <c r="T108" s="84"/>
    </row>
    <row r="109" spans="1:20" s="222" customFormat="1" ht="15" customHeight="1" x14ac:dyDescent="0.3">
      <c r="A109" s="729" t="s">
        <v>604</v>
      </c>
      <c r="B109" s="661" t="s">
        <v>736</v>
      </c>
      <c r="C109" s="616" t="s">
        <v>641</v>
      </c>
      <c r="D109" s="616"/>
      <c r="E109" s="616"/>
      <c r="F109" s="616"/>
      <c r="G109" s="616"/>
      <c r="T109" s="84"/>
    </row>
    <row r="110" spans="1:20" s="222" customFormat="1" ht="15" customHeight="1" thickBot="1" x14ac:dyDescent="0.35">
      <c r="A110" s="729"/>
      <c r="B110" s="662"/>
      <c r="C110" s="617" t="s">
        <v>14</v>
      </c>
      <c r="D110" s="617"/>
      <c r="E110" s="617"/>
      <c r="F110" s="617"/>
      <c r="G110" s="617"/>
      <c r="T110" s="84"/>
    </row>
    <row r="111" spans="1:20" s="425" customFormat="1" ht="20.399999999999999" customHeight="1" thickBot="1" x14ac:dyDescent="0.35">
      <c r="A111" s="728" t="s">
        <v>702</v>
      </c>
      <c r="B111" s="728"/>
      <c r="C111" s="728"/>
      <c r="D111" s="728"/>
      <c r="E111" s="728"/>
      <c r="F111" s="728"/>
      <c r="G111" s="728"/>
      <c r="T111" s="84"/>
    </row>
    <row r="112" spans="1:20" s="222" customFormat="1" ht="19.95" customHeight="1" x14ac:dyDescent="0.3">
      <c r="A112" s="629" t="s">
        <v>0</v>
      </c>
      <c r="B112" s="250" t="s">
        <v>536</v>
      </c>
      <c r="C112" s="707" t="s">
        <v>575</v>
      </c>
      <c r="D112" s="643" t="s">
        <v>6</v>
      </c>
      <c r="E112" s="644"/>
      <c r="F112" s="252" t="s">
        <v>7</v>
      </c>
      <c r="G112" s="253" t="s">
        <v>8</v>
      </c>
      <c r="T112" s="84"/>
    </row>
    <row r="113" spans="1:20" s="222" customFormat="1" thickBot="1" x14ac:dyDescent="0.35">
      <c r="A113" s="630"/>
      <c r="B113" s="254" t="s">
        <v>529</v>
      </c>
      <c r="C113" s="708"/>
      <c r="D113" s="645"/>
      <c r="E113" s="646"/>
      <c r="F113" s="256" t="s">
        <v>2</v>
      </c>
      <c r="G113" s="257" t="s">
        <v>2</v>
      </c>
      <c r="H113" s="524"/>
      <c r="T113" s="84"/>
    </row>
    <row r="114" spans="1:20" s="222" customFormat="1" ht="14.4" customHeight="1" x14ac:dyDescent="0.3">
      <c r="A114" s="723" t="s">
        <v>15</v>
      </c>
      <c r="B114" s="619" t="s">
        <v>709</v>
      </c>
      <c r="C114" s="654" t="s">
        <v>606</v>
      </c>
      <c r="D114" s="639" t="s">
        <v>649</v>
      </c>
      <c r="E114" s="640"/>
      <c r="F114" s="429">
        <v>164300</v>
      </c>
      <c r="G114" s="430">
        <v>185800</v>
      </c>
      <c r="H114" s="524"/>
      <c r="I114" s="245"/>
      <c r="J114" s="245"/>
      <c r="T114" s="84"/>
    </row>
    <row r="115" spans="1:20" s="425" customFormat="1" ht="14.4" customHeight="1" x14ac:dyDescent="0.3">
      <c r="A115" s="724"/>
      <c r="B115" s="620"/>
      <c r="C115" s="655"/>
      <c r="D115" s="641" t="s">
        <v>35</v>
      </c>
      <c r="E115" s="642"/>
      <c r="F115" s="239">
        <v>142900</v>
      </c>
      <c r="G115" s="431">
        <v>164300</v>
      </c>
      <c r="H115" s="524"/>
      <c r="I115" s="245"/>
      <c r="J115" s="245"/>
      <c r="T115" s="84"/>
    </row>
    <row r="116" spans="1:20" s="425" customFormat="1" ht="14.4" customHeight="1" x14ac:dyDescent="0.3">
      <c r="A116" s="724"/>
      <c r="B116" s="620"/>
      <c r="C116" s="655"/>
      <c r="D116" s="641" t="s">
        <v>34</v>
      </c>
      <c r="E116" s="642"/>
      <c r="F116" s="518">
        <v>70000</v>
      </c>
      <c r="G116" s="519">
        <v>90000</v>
      </c>
      <c r="H116" s="524"/>
      <c r="I116" s="245"/>
      <c r="J116" s="245"/>
      <c r="T116" s="84"/>
    </row>
    <row r="117" spans="1:20" s="222" customFormat="1" ht="15" customHeight="1" thickBot="1" x14ac:dyDescent="0.35">
      <c r="A117" s="724"/>
      <c r="B117" s="621"/>
      <c r="C117" s="656"/>
      <c r="D117" s="637" t="s">
        <v>11</v>
      </c>
      <c r="E117" s="638"/>
      <c r="F117" s="432" t="s">
        <v>480</v>
      </c>
      <c r="G117" s="433" t="s">
        <v>480</v>
      </c>
      <c r="H117" s="524"/>
      <c r="T117" s="84"/>
    </row>
    <row r="118" spans="1:20" s="425" customFormat="1" ht="14.4" customHeight="1" x14ac:dyDescent="0.3">
      <c r="A118" s="724"/>
      <c r="B118" s="619" t="s">
        <v>708</v>
      </c>
      <c r="C118" s="654" t="s">
        <v>606</v>
      </c>
      <c r="D118" s="639" t="s">
        <v>649</v>
      </c>
      <c r="E118" s="640"/>
      <c r="F118" s="429"/>
      <c r="G118" s="430"/>
      <c r="H118" s="524"/>
      <c r="T118" s="84"/>
    </row>
    <row r="119" spans="1:20" s="425" customFormat="1" ht="14.4" customHeight="1" x14ac:dyDescent="0.3">
      <c r="A119" s="724"/>
      <c r="B119" s="620"/>
      <c r="C119" s="655"/>
      <c r="D119" s="641" t="s">
        <v>35</v>
      </c>
      <c r="E119" s="642"/>
      <c r="F119" s="239"/>
      <c r="G119" s="431"/>
      <c r="H119" s="524"/>
      <c r="T119" s="84"/>
    </row>
    <row r="120" spans="1:20" s="425" customFormat="1" ht="14.4" customHeight="1" x14ac:dyDescent="0.3">
      <c r="A120" s="724"/>
      <c r="B120" s="620"/>
      <c r="C120" s="655"/>
      <c r="D120" s="641" t="s">
        <v>34</v>
      </c>
      <c r="E120" s="642"/>
      <c r="F120" s="239"/>
      <c r="G120" s="431"/>
      <c r="H120" s="524"/>
      <c r="T120" s="84"/>
    </row>
    <row r="121" spans="1:20" s="425" customFormat="1" ht="15" customHeight="1" thickBot="1" x14ac:dyDescent="0.35">
      <c r="A121" s="725"/>
      <c r="B121" s="621"/>
      <c r="C121" s="656"/>
      <c r="D121" s="637" t="s">
        <v>11</v>
      </c>
      <c r="E121" s="638"/>
      <c r="F121" s="432" t="s">
        <v>480</v>
      </c>
      <c r="G121" s="433" t="s">
        <v>480</v>
      </c>
      <c r="H121" s="524"/>
      <c r="T121" s="84"/>
    </row>
    <row r="122" spans="1:20" s="222" customFormat="1" ht="14.4" customHeight="1" x14ac:dyDescent="0.3">
      <c r="A122" s="631" t="s">
        <v>703</v>
      </c>
      <c r="B122" s="622" t="s">
        <v>607</v>
      </c>
      <c r="C122" s="622" t="s">
        <v>606</v>
      </c>
      <c r="D122" s="639" t="s">
        <v>649</v>
      </c>
      <c r="E122" s="640"/>
      <c r="F122" s="429">
        <v>120000</v>
      </c>
      <c r="G122" s="430">
        <v>130000</v>
      </c>
      <c r="H122" s="524"/>
      <c r="I122" s="515"/>
      <c r="J122" s="515"/>
      <c r="M122" s="425"/>
      <c r="N122" s="425"/>
      <c r="O122" s="425"/>
      <c r="P122" s="425"/>
      <c r="Q122" s="425"/>
      <c r="T122" s="84"/>
    </row>
    <row r="123" spans="1:20" s="425" customFormat="1" ht="14.4" customHeight="1" x14ac:dyDescent="0.3">
      <c r="A123" s="632"/>
      <c r="B123" s="623"/>
      <c r="C123" s="623"/>
      <c r="D123" s="641" t="s">
        <v>35</v>
      </c>
      <c r="E123" s="642"/>
      <c r="F123" s="239">
        <v>110000</v>
      </c>
      <c r="G123" s="431">
        <v>120000</v>
      </c>
      <c r="H123" s="524"/>
      <c r="I123" s="515"/>
      <c r="J123" s="515"/>
      <c r="T123" s="84"/>
    </row>
    <row r="124" spans="1:20" s="425" customFormat="1" ht="14.4" customHeight="1" x14ac:dyDescent="0.3">
      <c r="A124" s="632"/>
      <c r="B124" s="623"/>
      <c r="C124" s="623"/>
      <c r="D124" s="641" t="s">
        <v>34</v>
      </c>
      <c r="E124" s="642"/>
      <c r="F124" s="239">
        <v>70000</v>
      </c>
      <c r="G124" s="431">
        <v>80000</v>
      </c>
      <c r="H124" s="524"/>
      <c r="I124" s="515"/>
      <c r="J124" s="515"/>
      <c r="T124" s="84"/>
    </row>
    <row r="125" spans="1:20" s="222" customFormat="1" ht="15" customHeight="1" thickBot="1" x14ac:dyDescent="0.35">
      <c r="A125" s="632"/>
      <c r="B125" s="624"/>
      <c r="C125" s="624"/>
      <c r="D125" s="673" t="s">
        <v>11</v>
      </c>
      <c r="E125" s="674"/>
      <c r="F125" s="434">
        <v>42500</v>
      </c>
      <c r="G125" s="435">
        <v>50000</v>
      </c>
      <c r="H125" s="524"/>
      <c r="I125" s="515"/>
      <c r="J125" s="515"/>
      <c r="M125" s="425"/>
      <c r="N125" s="425"/>
      <c r="O125" s="425"/>
      <c r="P125" s="425"/>
      <c r="Q125" s="425"/>
      <c r="T125" s="84"/>
    </row>
    <row r="126" spans="1:20" s="425" customFormat="1" ht="14.4" customHeight="1" x14ac:dyDescent="0.3">
      <c r="A126" s="632"/>
      <c r="B126" s="622" t="s">
        <v>710</v>
      </c>
      <c r="C126" s="622" t="s">
        <v>606</v>
      </c>
      <c r="D126" s="639" t="s">
        <v>649</v>
      </c>
      <c r="E126" s="640"/>
      <c r="F126" s="429"/>
      <c r="G126" s="430"/>
      <c r="H126" s="524"/>
      <c r="I126" s="515"/>
      <c r="J126" s="515"/>
      <c r="T126" s="84"/>
    </row>
    <row r="127" spans="1:20" s="425" customFormat="1" ht="14.4" customHeight="1" x14ac:dyDescent="0.3">
      <c r="A127" s="632"/>
      <c r="B127" s="623"/>
      <c r="C127" s="623"/>
      <c r="D127" s="641" t="s">
        <v>35</v>
      </c>
      <c r="E127" s="642"/>
      <c r="F127" s="239"/>
      <c r="G127" s="431"/>
      <c r="H127" s="524"/>
      <c r="T127" s="84"/>
    </row>
    <row r="128" spans="1:20" s="425" customFormat="1" ht="14.4" customHeight="1" x14ac:dyDescent="0.3">
      <c r="A128" s="632"/>
      <c r="B128" s="623"/>
      <c r="C128" s="623"/>
      <c r="D128" s="641" t="s">
        <v>34</v>
      </c>
      <c r="E128" s="642"/>
      <c r="F128" s="239"/>
      <c r="G128" s="431"/>
      <c r="H128" s="524"/>
      <c r="T128" s="84"/>
    </row>
    <row r="129" spans="1:20" s="425" customFormat="1" ht="15" customHeight="1" thickBot="1" x14ac:dyDescent="0.35">
      <c r="A129" s="632"/>
      <c r="B129" s="624"/>
      <c r="C129" s="624"/>
      <c r="D129" s="637" t="s">
        <v>11</v>
      </c>
      <c r="E129" s="638"/>
      <c r="F129" s="434"/>
      <c r="G129" s="435"/>
      <c r="H129" s="524"/>
      <c r="T129" s="84"/>
    </row>
    <row r="130" spans="1:20" s="425" customFormat="1" ht="14.4" customHeight="1" x14ac:dyDescent="0.3">
      <c r="A130" s="632"/>
      <c r="B130" s="622" t="s">
        <v>608</v>
      </c>
      <c r="C130" s="622" t="s">
        <v>606</v>
      </c>
      <c r="D130" s="639" t="s">
        <v>649</v>
      </c>
      <c r="E130" s="640"/>
      <c r="F130" s="429"/>
      <c r="G130" s="430"/>
      <c r="H130" s="524"/>
      <c r="T130" s="84"/>
    </row>
    <row r="131" spans="1:20" s="425" customFormat="1" ht="14.4" customHeight="1" x14ac:dyDescent="0.3">
      <c r="A131" s="632"/>
      <c r="B131" s="623"/>
      <c r="C131" s="623"/>
      <c r="D131" s="641" t="s">
        <v>35</v>
      </c>
      <c r="E131" s="642"/>
      <c r="F131" s="239"/>
      <c r="G131" s="431"/>
      <c r="H131" s="524"/>
      <c r="T131" s="84"/>
    </row>
    <row r="132" spans="1:20" s="425" customFormat="1" ht="14.4" customHeight="1" x14ac:dyDescent="0.3">
      <c r="A132" s="632"/>
      <c r="B132" s="623"/>
      <c r="C132" s="623"/>
      <c r="D132" s="641" t="s">
        <v>34</v>
      </c>
      <c r="E132" s="642"/>
      <c r="F132" s="239"/>
      <c r="G132" s="431"/>
      <c r="H132" s="524"/>
      <c r="T132" s="84"/>
    </row>
    <row r="133" spans="1:20" s="425" customFormat="1" ht="15" customHeight="1" thickBot="1" x14ac:dyDescent="0.35">
      <c r="A133" s="633"/>
      <c r="B133" s="624"/>
      <c r="C133" s="624"/>
      <c r="D133" s="637" t="s">
        <v>11</v>
      </c>
      <c r="E133" s="638"/>
      <c r="F133" s="434"/>
      <c r="G133" s="435"/>
      <c r="H133" s="524"/>
      <c r="T133" s="84"/>
    </row>
    <row r="134" spans="1:20" s="426" customFormat="1" ht="14.4" x14ac:dyDescent="0.3">
      <c r="A134" s="712" t="s">
        <v>16</v>
      </c>
      <c r="B134" s="713" t="s">
        <v>609</v>
      </c>
      <c r="C134" s="517" t="s">
        <v>610</v>
      </c>
      <c r="D134" s="675" t="s">
        <v>34</v>
      </c>
      <c r="E134" s="676"/>
      <c r="F134" s="518">
        <v>58000</v>
      </c>
      <c r="G134" s="519">
        <v>79000</v>
      </c>
      <c r="H134" s="524"/>
      <c r="T134" s="427"/>
    </row>
    <row r="135" spans="1:20" s="426" customFormat="1" thickBot="1" x14ac:dyDescent="0.35">
      <c r="A135" s="632"/>
      <c r="B135" s="714"/>
      <c r="C135" s="520" t="s">
        <v>610</v>
      </c>
      <c r="D135" s="677" t="s">
        <v>11</v>
      </c>
      <c r="E135" s="678"/>
      <c r="F135" s="521">
        <v>44500</v>
      </c>
      <c r="G135" s="522">
        <v>47000</v>
      </c>
      <c r="H135" s="524"/>
      <c r="T135" s="427"/>
    </row>
    <row r="136" spans="1:20" s="222" customFormat="1" ht="17.399999999999999" customHeight="1" x14ac:dyDescent="0.3">
      <c r="A136" s="715" t="s">
        <v>704</v>
      </c>
      <c r="B136" s="648" t="s">
        <v>700</v>
      </c>
      <c r="C136" s="654" t="s">
        <v>711</v>
      </c>
      <c r="D136" s="441" t="s">
        <v>35</v>
      </c>
      <c r="E136" s="634" t="s">
        <v>729</v>
      </c>
      <c r="F136" s="442">
        <v>80000</v>
      </c>
      <c r="G136" s="437">
        <v>95000</v>
      </c>
      <c r="H136" s="524"/>
      <c r="I136" s="426"/>
      <c r="J136" s="426"/>
      <c r="T136" s="84"/>
    </row>
    <row r="137" spans="1:20" s="222" customFormat="1" ht="17.399999999999999" customHeight="1" x14ac:dyDescent="0.3">
      <c r="A137" s="716"/>
      <c r="B137" s="649"/>
      <c r="C137" s="655"/>
      <c r="D137" s="436" t="s">
        <v>34</v>
      </c>
      <c r="E137" s="635"/>
      <c r="F137" s="443">
        <v>58000</v>
      </c>
      <c r="G137" s="259">
        <v>79000</v>
      </c>
      <c r="H137" s="524"/>
      <c r="I137" s="426"/>
      <c r="J137" s="426"/>
      <c r="T137" s="84"/>
    </row>
    <row r="138" spans="1:20" s="425" customFormat="1" ht="17.399999999999999" customHeight="1" x14ac:dyDescent="0.3">
      <c r="A138" s="716"/>
      <c r="B138" s="649"/>
      <c r="C138" s="655"/>
      <c r="D138" s="436" t="s">
        <v>11</v>
      </c>
      <c r="E138" s="635"/>
      <c r="F138" s="443">
        <v>47500</v>
      </c>
      <c r="G138" s="259">
        <v>55000</v>
      </c>
      <c r="H138" s="524"/>
      <c r="I138" s="426"/>
      <c r="J138" s="426"/>
      <c r="T138" s="84"/>
    </row>
    <row r="139" spans="1:20" s="222" customFormat="1" ht="17.399999999999999" customHeight="1" thickBot="1" x14ac:dyDescent="0.35">
      <c r="A139" s="717"/>
      <c r="B139" s="650"/>
      <c r="C139" s="656"/>
      <c r="D139" s="440" t="s">
        <v>611</v>
      </c>
      <c r="E139" s="636"/>
      <c r="F139" s="444" t="s">
        <v>480</v>
      </c>
      <c r="G139" s="439" t="s">
        <v>480</v>
      </c>
      <c r="H139" s="524"/>
      <c r="I139" s="426"/>
      <c r="J139" s="426"/>
      <c r="T139" s="84"/>
    </row>
    <row r="140" spans="1:20" s="222" customFormat="1" ht="18" customHeight="1" x14ac:dyDescent="0.3">
      <c r="A140" s="652" t="s">
        <v>20</v>
      </c>
      <c r="B140" s="649" t="s">
        <v>701</v>
      </c>
      <c r="C140" s="654" t="s">
        <v>711</v>
      </c>
      <c r="D140" s="441" t="s">
        <v>35</v>
      </c>
      <c r="E140" s="634" t="s">
        <v>729</v>
      </c>
      <c r="F140" s="442">
        <v>100000</v>
      </c>
      <c r="G140" s="513">
        <v>120000</v>
      </c>
      <c r="H140" s="524"/>
      <c r="T140" s="84"/>
    </row>
    <row r="141" spans="1:20" s="222" customFormat="1" ht="18" customHeight="1" x14ac:dyDescent="0.3">
      <c r="A141" s="652"/>
      <c r="B141" s="649"/>
      <c r="C141" s="655"/>
      <c r="D141" s="436" t="s">
        <v>34</v>
      </c>
      <c r="E141" s="635"/>
      <c r="F141" s="443">
        <v>62000</v>
      </c>
      <c r="G141" s="514">
        <v>79000</v>
      </c>
      <c r="H141" s="524"/>
      <c r="T141" s="84"/>
    </row>
    <row r="142" spans="1:20" s="222" customFormat="1" ht="18" customHeight="1" x14ac:dyDescent="0.3">
      <c r="A142" s="652"/>
      <c r="B142" s="649"/>
      <c r="C142" s="655"/>
      <c r="D142" s="436" t="s">
        <v>11</v>
      </c>
      <c r="E142" s="635"/>
      <c r="F142" s="443">
        <v>47500</v>
      </c>
      <c r="G142" s="514">
        <v>55000</v>
      </c>
      <c r="H142" s="524"/>
      <c r="T142" s="84"/>
    </row>
    <row r="143" spans="1:20" s="222" customFormat="1" ht="18" customHeight="1" thickBot="1" x14ac:dyDescent="0.35">
      <c r="A143" s="652"/>
      <c r="B143" s="649"/>
      <c r="C143" s="656"/>
      <c r="D143" s="440" t="s">
        <v>611</v>
      </c>
      <c r="E143" s="636"/>
      <c r="F143" s="444" t="s">
        <v>480</v>
      </c>
      <c r="G143" s="439" t="s">
        <v>480</v>
      </c>
      <c r="H143" s="524"/>
      <c r="T143" s="84"/>
    </row>
    <row r="144" spans="1:20" s="425" customFormat="1" ht="13.5" customHeight="1" x14ac:dyDescent="0.3">
      <c r="A144" s="651" t="s">
        <v>707</v>
      </c>
      <c r="B144" s="648" t="s">
        <v>705</v>
      </c>
      <c r="C144" s="654" t="s">
        <v>610</v>
      </c>
      <c r="D144" s="679" t="s">
        <v>706</v>
      </c>
      <c r="E144" s="680"/>
      <c r="F144" s="497" t="s">
        <v>2</v>
      </c>
      <c r="G144" s="498" t="s">
        <v>2</v>
      </c>
      <c r="H144" s="524"/>
      <c r="T144" s="84"/>
    </row>
    <row r="145" spans="1:21" s="493" customFormat="1" ht="18" customHeight="1" x14ac:dyDescent="0.3">
      <c r="A145" s="652"/>
      <c r="B145" s="649"/>
      <c r="C145" s="655"/>
      <c r="D145" s="681"/>
      <c r="E145" s="682"/>
      <c r="F145" s="496">
        <v>65000</v>
      </c>
      <c r="G145" s="495">
        <v>70000</v>
      </c>
      <c r="H145" s="524"/>
      <c r="T145" s="84"/>
    </row>
    <row r="146" spans="1:21" s="425" customFormat="1" ht="18" customHeight="1" thickBot="1" x14ac:dyDescent="0.35">
      <c r="A146" s="653"/>
      <c r="B146" s="650"/>
      <c r="C146" s="656"/>
      <c r="D146" s="657" t="s">
        <v>611</v>
      </c>
      <c r="E146" s="658"/>
      <c r="F146" s="438"/>
      <c r="G146" s="439"/>
      <c r="H146" s="524"/>
      <c r="T146" s="84"/>
    </row>
    <row r="147" spans="1:21" ht="14.4" customHeight="1" x14ac:dyDescent="0.35">
      <c r="A147" s="232" t="s">
        <v>216</v>
      </c>
      <c r="D147" s="222"/>
      <c r="E147" s="222"/>
      <c r="H147" s="524"/>
      <c r="N147" s="222"/>
      <c r="O147" s="222"/>
      <c r="P147" s="222"/>
      <c r="Q147" s="222"/>
      <c r="R147" s="222"/>
      <c r="S147" s="222"/>
    </row>
    <row r="148" spans="1:21" ht="15" customHeight="1" x14ac:dyDescent="0.3">
      <c r="A148" s="222"/>
      <c r="D148" s="222"/>
      <c r="E148" s="222"/>
      <c r="H148" s="524"/>
      <c r="N148" s="222"/>
      <c r="O148" s="222"/>
      <c r="P148" s="222"/>
      <c r="Q148" s="222"/>
      <c r="R148" s="222"/>
      <c r="S148" s="222"/>
      <c r="U148" s="222"/>
    </row>
    <row r="149" spans="1:21" ht="15" customHeight="1" x14ac:dyDescent="0.3">
      <c r="A149" s="663" t="s">
        <v>595</v>
      </c>
      <c r="B149" s="663"/>
      <c r="C149" s="616" t="s">
        <v>13</v>
      </c>
      <c r="D149" s="616"/>
      <c r="E149" s="616"/>
      <c r="F149" s="616"/>
      <c r="G149" s="616"/>
      <c r="H149" s="524"/>
      <c r="N149" s="222"/>
      <c r="O149" s="222"/>
      <c r="P149" s="222"/>
      <c r="Q149" s="222"/>
      <c r="R149" s="222"/>
      <c r="S149" s="222"/>
    </row>
    <row r="150" spans="1:21" ht="15" customHeight="1" x14ac:dyDescent="0.3">
      <c r="A150" s="663"/>
      <c r="B150" s="663"/>
      <c r="C150" s="647" t="s">
        <v>613</v>
      </c>
      <c r="D150" s="647"/>
      <c r="E150" s="647"/>
      <c r="F150" s="647"/>
      <c r="G150" s="647"/>
      <c r="H150" s="524"/>
      <c r="N150" s="222"/>
      <c r="O150" s="222"/>
      <c r="P150" s="222"/>
      <c r="Q150" s="222"/>
      <c r="R150" s="222"/>
      <c r="S150" s="222"/>
    </row>
    <row r="151" spans="1:21" ht="15" customHeight="1" x14ac:dyDescent="0.3">
      <c r="A151" s="663"/>
      <c r="B151" s="663"/>
      <c r="C151" s="616" t="s">
        <v>642</v>
      </c>
      <c r="D151" s="616"/>
      <c r="E151" s="616"/>
      <c r="F151" s="616"/>
      <c r="G151" s="616"/>
      <c r="H151" s="524"/>
      <c r="N151" s="222"/>
      <c r="O151" s="222"/>
      <c r="P151" s="222"/>
      <c r="Q151" s="222"/>
      <c r="R151" s="222"/>
      <c r="S151" s="222"/>
    </row>
    <row r="152" spans="1:21" s="222" customFormat="1" ht="15" customHeight="1" x14ac:dyDescent="0.3">
      <c r="A152" s="659" t="s">
        <v>605</v>
      </c>
      <c r="B152" s="661" t="s">
        <v>745</v>
      </c>
      <c r="C152" s="616" t="s">
        <v>641</v>
      </c>
      <c r="D152" s="616"/>
      <c r="E152" s="616"/>
      <c r="F152" s="616"/>
      <c r="G152" s="616"/>
      <c r="H152" s="524"/>
      <c r="T152" s="84"/>
    </row>
    <row r="153" spans="1:21" ht="15" customHeight="1" thickBot="1" x14ac:dyDescent="0.35">
      <c r="A153" s="660"/>
      <c r="B153" s="662"/>
      <c r="C153" s="670" t="s">
        <v>14</v>
      </c>
      <c r="D153" s="670"/>
      <c r="E153" s="670"/>
      <c r="F153" s="670"/>
      <c r="G153" s="670"/>
      <c r="H153" s="524"/>
      <c r="N153" s="222"/>
      <c r="O153" s="222"/>
      <c r="P153" s="222"/>
      <c r="Q153" s="222"/>
      <c r="R153" s="222"/>
      <c r="S153" s="222"/>
    </row>
    <row r="154" spans="1:21" s="57" customFormat="1" ht="25.95" customHeight="1" x14ac:dyDescent="0.3">
      <c r="A154" s="743" t="s">
        <v>0</v>
      </c>
      <c r="B154" s="741" t="s">
        <v>594</v>
      </c>
      <c r="C154" s="734" t="s">
        <v>699</v>
      </c>
      <c r="D154" s="668" t="s">
        <v>137</v>
      </c>
      <c r="E154" s="668"/>
      <c r="F154" s="418" t="s">
        <v>7</v>
      </c>
      <c r="G154" s="419" t="s">
        <v>8</v>
      </c>
      <c r="H154" s="524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84"/>
      <c r="U154" s="222"/>
    </row>
    <row r="155" spans="1:21" s="57" customFormat="1" thickBot="1" x14ac:dyDescent="0.35">
      <c r="A155" s="744"/>
      <c r="B155" s="742"/>
      <c r="C155" s="735"/>
      <c r="D155" s="669"/>
      <c r="E155" s="669"/>
      <c r="F155" s="278" t="s">
        <v>2</v>
      </c>
      <c r="G155" s="279" t="s">
        <v>2</v>
      </c>
      <c r="H155" s="615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84"/>
      <c r="U155" s="222"/>
    </row>
    <row r="156" spans="1:21" ht="15" customHeight="1" x14ac:dyDescent="0.3">
      <c r="A156" s="732" t="s">
        <v>23</v>
      </c>
      <c r="B156" s="470" t="s">
        <v>744</v>
      </c>
      <c r="C156" s="468" t="s">
        <v>574</v>
      </c>
      <c r="D156" s="738" t="s">
        <v>10</v>
      </c>
      <c r="E156" s="738"/>
      <c r="F156" s="459">
        <v>28500</v>
      </c>
      <c r="G156" s="461">
        <v>37660</v>
      </c>
      <c r="H156" s="615"/>
      <c r="N156" s="222"/>
      <c r="O156" s="222"/>
      <c r="P156" s="222"/>
      <c r="Q156" s="222"/>
      <c r="R156" s="222"/>
      <c r="S156" s="222"/>
      <c r="U156" s="222"/>
    </row>
    <row r="157" spans="1:21" ht="15" customHeight="1" x14ac:dyDescent="0.3">
      <c r="A157" s="733"/>
      <c r="B157" s="471" t="s">
        <v>743</v>
      </c>
      <c r="C157" s="469" t="s">
        <v>574</v>
      </c>
      <c r="D157" s="672" t="s">
        <v>10</v>
      </c>
      <c r="E157" s="672"/>
      <c r="F157" s="460">
        <v>30000</v>
      </c>
      <c r="G157" s="462">
        <v>39000</v>
      </c>
      <c r="H157" s="615"/>
      <c r="N157" s="222"/>
      <c r="O157" s="222"/>
      <c r="P157" s="222"/>
      <c r="Q157" s="222"/>
      <c r="R157" s="222"/>
      <c r="S157" s="222"/>
      <c r="U157" s="222"/>
    </row>
    <row r="158" spans="1:21" s="409" customFormat="1" ht="15" customHeight="1" x14ac:dyDescent="0.3">
      <c r="A158" s="733"/>
      <c r="B158" s="471" t="s">
        <v>720</v>
      </c>
      <c r="C158" s="463">
        <v>3000</v>
      </c>
      <c r="D158" s="672" t="s">
        <v>10</v>
      </c>
      <c r="E158" s="672"/>
      <c r="F158" s="460">
        <v>29000</v>
      </c>
      <c r="G158" s="462">
        <v>38500</v>
      </c>
      <c r="H158" s="615"/>
      <c r="T158" s="84"/>
    </row>
    <row r="159" spans="1:21" s="222" customFormat="1" ht="15" customHeight="1" x14ac:dyDescent="0.3">
      <c r="A159" s="733"/>
      <c r="B159" s="472" t="s">
        <v>583</v>
      </c>
      <c r="C159" s="423" t="s">
        <v>574</v>
      </c>
      <c r="D159" s="671" t="s">
        <v>582</v>
      </c>
      <c r="E159" s="671"/>
      <c r="F159" s="420">
        <v>22000</v>
      </c>
      <c r="G159" s="421">
        <v>26000</v>
      </c>
      <c r="H159" s="615"/>
      <c r="T159" s="84"/>
    </row>
    <row r="160" spans="1:21" s="222" customFormat="1" ht="15" customHeight="1" x14ac:dyDescent="0.3">
      <c r="A160" s="733"/>
      <c r="B160" s="480" t="s">
        <v>638</v>
      </c>
      <c r="C160" s="481" t="s">
        <v>574</v>
      </c>
      <c r="D160" s="687" t="s">
        <v>11</v>
      </c>
      <c r="E160" s="687"/>
      <c r="F160" s="482">
        <v>20000</v>
      </c>
      <c r="G160" s="483">
        <v>24000</v>
      </c>
      <c r="H160" s="615"/>
      <c r="T160" s="84"/>
    </row>
    <row r="161" spans="1:21" ht="15" customHeight="1" x14ac:dyDescent="0.3">
      <c r="A161" s="733"/>
      <c r="B161" s="471" t="s">
        <v>639</v>
      </c>
      <c r="C161" s="465" t="s">
        <v>574</v>
      </c>
      <c r="D161" s="623" t="s">
        <v>10</v>
      </c>
      <c r="E161" s="623"/>
      <c r="F161" s="258">
        <v>31000</v>
      </c>
      <c r="G161" s="259">
        <v>40000</v>
      </c>
      <c r="H161" s="615"/>
      <c r="N161" s="222"/>
      <c r="O161" s="222"/>
      <c r="P161" s="222"/>
      <c r="Q161" s="222"/>
      <c r="R161" s="222"/>
      <c r="S161" s="222"/>
      <c r="U161" s="222"/>
    </row>
    <row r="162" spans="1:21" ht="15" customHeight="1" x14ac:dyDescent="0.3">
      <c r="A162" s="733"/>
      <c r="B162" s="471" t="s">
        <v>640</v>
      </c>
      <c r="C162" s="465" t="s">
        <v>574</v>
      </c>
      <c r="D162" s="623" t="s">
        <v>10</v>
      </c>
      <c r="E162" s="623"/>
      <c r="F162" s="489">
        <v>43800</v>
      </c>
      <c r="G162" s="490">
        <v>52500</v>
      </c>
      <c r="H162" s="615"/>
      <c r="N162" s="222"/>
      <c r="O162" s="222"/>
      <c r="P162" s="222"/>
      <c r="Q162" s="222"/>
      <c r="R162" s="222"/>
      <c r="S162" s="222"/>
      <c r="U162" s="222"/>
    </row>
    <row r="163" spans="1:21" ht="14.4" customHeight="1" x14ac:dyDescent="0.3">
      <c r="A163" s="733"/>
      <c r="B163" s="471" t="s">
        <v>584</v>
      </c>
      <c r="C163" s="465" t="s">
        <v>574</v>
      </c>
      <c r="D163" s="623" t="s">
        <v>10</v>
      </c>
      <c r="E163" s="623"/>
      <c r="F163" s="489">
        <v>36500</v>
      </c>
      <c r="G163" s="490">
        <v>42800</v>
      </c>
      <c r="H163" s="615"/>
      <c r="N163" s="222"/>
      <c r="O163" s="222"/>
      <c r="P163" s="222"/>
      <c r="Q163" s="222"/>
      <c r="R163" s="222"/>
      <c r="S163" s="222"/>
      <c r="U163" s="222"/>
    </row>
    <row r="164" spans="1:21" ht="14.4" customHeight="1" x14ac:dyDescent="0.3">
      <c r="A164" s="733"/>
      <c r="B164" s="471" t="s">
        <v>723</v>
      </c>
      <c r="C164" s="465" t="s">
        <v>574</v>
      </c>
      <c r="D164" s="623" t="s">
        <v>10</v>
      </c>
      <c r="E164" s="623"/>
      <c r="F164" s="489">
        <v>42500</v>
      </c>
      <c r="G164" s="490">
        <v>53000</v>
      </c>
      <c r="H164" s="615"/>
      <c r="I164" s="417"/>
      <c r="N164" s="222"/>
      <c r="O164" s="222"/>
      <c r="P164" s="222"/>
      <c r="Q164" s="222"/>
      <c r="R164" s="222"/>
      <c r="S164" s="222"/>
      <c r="U164" s="222"/>
    </row>
    <row r="165" spans="1:21" s="417" customFormat="1" ht="14.4" customHeight="1" x14ac:dyDescent="0.3">
      <c r="A165" s="733"/>
      <c r="B165" s="471" t="s">
        <v>697</v>
      </c>
      <c r="C165" s="465" t="s">
        <v>574</v>
      </c>
      <c r="D165" s="623" t="s">
        <v>10</v>
      </c>
      <c r="E165" s="623"/>
      <c r="F165" s="489">
        <v>43330</v>
      </c>
      <c r="G165" s="490">
        <v>54000</v>
      </c>
      <c r="H165" s="615"/>
      <c r="T165" s="84"/>
    </row>
    <row r="166" spans="1:21" s="488" customFormat="1" ht="14.4" customHeight="1" x14ac:dyDescent="0.3">
      <c r="A166" s="733"/>
      <c r="B166" s="471" t="s">
        <v>585</v>
      </c>
      <c r="C166" s="487" t="s">
        <v>574</v>
      </c>
      <c r="D166" s="623" t="s">
        <v>10</v>
      </c>
      <c r="E166" s="623"/>
      <c r="F166" s="489">
        <v>53850</v>
      </c>
      <c r="G166" s="490">
        <v>60000</v>
      </c>
      <c r="H166" s="615"/>
      <c r="T166" s="84"/>
    </row>
    <row r="167" spans="1:21" ht="14.4" customHeight="1" x14ac:dyDescent="0.3">
      <c r="A167" s="733"/>
      <c r="B167" s="471" t="s">
        <v>719</v>
      </c>
      <c r="C167" s="465" t="s">
        <v>574</v>
      </c>
      <c r="D167" s="623" t="s">
        <v>10</v>
      </c>
      <c r="E167" s="623"/>
      <c r="F167" s="489">
        <v>110000</v>
      </c>
      <c r="G167" s="490">
        <v>160000</v>
      </c>
      <c r="H167" s="615"/>
      <c r="I167" s="417"/>
      <c r="N167" s="222"/>
      <c r="O167" s="222"/>
      <c r="P167" s="222"/>
      <c r="Q167" s="222"/>
      <c r="R167" s="222"/>
      <c r="S167" s="222"/>
      <c r="U167" s="222"/>
    </row>
    <row r="168" spans="1:21" ht="14.4" customHeight="1" x14ac:dyDescent="0.3">
      <c r="A168" s="752" t="s">
        <v>627</v>
      </c>
      <c r="B168" s="473" t="s">
        <v>585</v>
      </c>
      <c r="C168" s="424" t="s">
        <v>574</v>
      </c>
      <c r="D168" s="618" t="s">
        <v>28</v>
      </c>
      <c r="E168" s="618"/>
      <c r="F168" s="536">
        <v>100000</v>
      </c>
      <c r="G168" s="537">
        <v>150000</v>
      </c>
      <c r="H168" s="615"/>
      <c r="I168" s="417"/>
      <c r="N168" s="222"/>
      <c r="O168" s="222"/>
      <c r="P168" s="222"/>
      <c r="Q168" s="222"/>
      <c r="R168" s="222"/>
      <c r="S168" s="222"/>
      <c r="U168" s="222"/>
    </row>
    <row r="169" spans="1:21" ht="14.4" customHeight="1" x14ac:dyDescent="0.3">
      <c r="A169" s="752"/>
      <c r="B169" s="473" t="s">
        <v>586</v>
      </c>
      <c r="C169" s="424" t="s">
        <v>574</v>
      </c>
      <c r="D169" s="618" t="s">
        <v>28</v>
      </c>
      <c r="E169" s="618"/>
      <c r="F169" s="536">
        <v>122000</v>
      </c>
      <c r="G169" s="537">
        <v>170000</v>
      </c>
      <c r="H169" s="615"/>
      <c r="I169" s="417"/>
      <c r="N169" s="222"/>
      <c r="O169" s="222"/>
      <c r="P169" s="222"/>
      <c r="Q169" s="222"/>
      <c r="R169" s="222"/>
      <c r="S169" s="222"/>
      <c r="U169" s="222"/>
    </row>
    <row r="170" spans="1:21" ht="14.4" customHeight="1" x14ac:dyDescent="0.3">
      <c r="A170" s="752"/>
      <c r="B170" s="473" t="s">
        <v>587</v>
      </c>
      <c r="C170" s="424">
        <v>3000</v>
      </c>
      <c r="D170" s="618" t="s">
        <v>28</v>
      </c>
      <c r="E170" s="618"/>
      <c r="F170" s="536">
        <v>81400</v>
      </c>
      <c r="G170" s="537">
        <v>100000</v>
      </c>
      <c r="H170" s="615"/>
      <c r="I170" s="417"/>
      <c r="N170" s="222"/>
      <c r="O170" s="222"/>
      <c r="P170" s="222"/>
      <c r="Q170" s="222"/>
      <c r="R170" s="222"/>
      <c r="S170" s="222"/>
      <c r="U170" s="222"/>
    </row>
    <row r="171" spans="1:21" ht="14.4" customHeight="1" x14ac:dyDescent="0.3">
      <c r="A171" s="752"/>
      <c r="B171" s="473" t="s">
        <v>588</v>
      </c>
      <c r="C171" s="424">
        <v>3000</v>
      </c>
      <c r="D171" s="618" t="s">
        <v>28</v>
      </c>
      <c r="E171" s="618"/>
      <c r="F171" s="536">
        <v>71700</v>
      </c>
      <c r="G171" s="537">
        <v>90000</v>
      </c>
      <c r="H171" s="615"/>
      <c r="I171" s="417"/>
      <c r="N171" s="222"/>
      <c r="O171" s="222"/>
      <c r="P171" s="222"/>
      <c r="Q171" s="222"/>
      <c r="R171" s="222"/>
      <c r="S171" s="222"/>
      <c r="U171" s="222"/>
    </row>
    <row r="172" spans="1:21" ht="14.4" x14ac:dyDescent="0.3">
      <c r="A172" s="733" t="s">
        <v>612</v>
      </c>
      <c r="B172" s="474" t="s">
        <v>578</v>
      </c>
      <c r="C172" s="739" t="s">
        <v>698</v>
      </c>
      <c r="D172" s="736" t="s">
        <v>10</v>
      </c>
      <c r="E172" s="736"/>
      <c r="F172" s="625">
        <v>28500</v>
      </c>
      <c r="G172" s="627">
        <v>36000</v>
      </c>
      <c r="H172" s="524"/>
      <c r="I172" s="417"/>
      <c r="N172" s="222"/>
      <c r="O172" s="222"/>
      <c r="P172" s="222"/>
      <c r="Q172" s="222"/>
      <c r="R172" s="222"/>
      <c r="S172" s="222"/>
      <c r="U172" s="222"/>
    </row>
    <row r="173" spans="1:21" ht="14.4" customHeight="1" x14ac:dyDescent="0.3">
      <c r="A173" s="733"/>
      <c r="B173" s="474" t="s">
        <v>579</v>
      </c>
      <c r="C173" s="739"/>
      <c r="D173" s="736"/>
      <c r="E173" s="736"/>
      <c r="F173" s="625"/>
      <c r="G173" s="627"/>
      <c r="H173" s="524"/>
      <c r="I173" s="417"/>
      <c r="N173" s="222"/>
      <c r="O173" s="222"/>
      <c r="P173" s="222"/>
      <c r="Q173" s="222"/>
      <c r="R173" s="222"/>
      <c r="S173" s="222"/>
      <c r="U173" s="222"/>
    </row>
    <row r="174" spans="1:21" ht="14.4" customHeight="1" thickBot="1" x14ac:dyDescent="0.35">
      <c r="A174" s="733"/>
      <c r="B174" s="502" t="s">
        <v>576</v>
      </c>
      <c r="C174" s="740"/>
      <c r="D174" s="737"/>
      <c r="E174" s="737"/>
      <c r="F174" s="626"/>
      <c r="G174" s="628"/>
      <c r="H174" s="524"/>
      <c r="I174" s="417"/>
      <c r="N174" s="222"/>
      <c r="O174" s="222"/>
      <c r="P174" s="222"/>
      <c r="Q174" s="222"/>
      <c r="R174" s="222"/>
      <c r="S174" s="222"/>
      <c r="U174" s="222"/>
    </row>
    <row r="175" spans="1:21" s="417" customFormat="1" ht="14.4" x14ac:dyDescent="0.3">
      <c r="A175" s="733"/>
      <c r="B175" s="505" t="s">
        <v>578</v>
      </c>
      <c r="C175" s="738">
        <v>3000</v>
      </c>
      <c r="D175" s="738" t="s">
        <v>722</v>
      </c>
      <c r="E175" s="738"/>
      <c r="F175" s="683">
        <v>28500</v>
      </c>
      <c r="G175" s="685">
        <v>36000</v>
      </c>
      <c r="H175" s="524"/>
      <c r="T175" s="84"/>
    </row>
    <row r="176" spans="1:21" s="417" customFormat="1" ht="14.4" customHeight="1" x14ac:dyDescent="0.3">
      <c r="A176" s="733"/>
      <c r="B176" s="475" t="s">
        <v>579</v>
      </c>
      <c r="C176" s="672"/>
      <c r="D176" s="672"/>
      <c r="E176" s="672"/>
      <c r="F176" s="684"/>
      <c r="G176" s="686"/>
      <c r="H176" s="524"/>
      <c r="T176" s="84"/>
    </row>
    <row r="177" spans="1:21" s="417" customFormat="1" ht="14.4" customHeight="1" x14ac:dyDescent="0.3">
      <c r="A177" s="733"/>
      <c r="B177" s="475" t="s">
        <v>576</v>
      </c>
      <c r="C177" s="672"/>
      <c r="D177" s="672"/>
      <c r="E177" s="672"/>
      <c r="F177" s="684"/>
      <c r="G177" s="686"/>
      <c r="H177" s="524"/>
      <c r="T177" s="84"/>
    </row>
    <row r="178" spans="1:21" s="494" customFormat="1" ht="14.4" x14ac:dyDescent="0.3">
      <c r="A178" s="733"/>
      <c r="B178" s="499" t="s">
        <v>578</v>
      </c>
      <c r="C178" s="749">
        <v>3000</v>
      </c>
      <c r="D178" s="749" t="s">
        <v>10</v>
      </c>
      <c r="E178" s="749"/>
      <c r="F178" s="757">
        <v>28500</v>
      </c>
      <c r="G178" s="759">
        <v>36000</v>
      </c>
      <c r="H178" s="524"/>
      <c r="T178" s="84"/>
    </row>
    <row r="179" spans="1:21" s="494" customFormat="1" ht="14.4" customHeight="1" x14ac:dyDescent="0.3">
      <c r="A179" s="733"/>
      <c r="B179" s="499" t="s">
        <v>579</v>
      </c>
      <c r="C179" s="749"/>
      <c r="D179" s="749"/>
      <c r="E179" s="749"/>
      <c r="F179" s="757"/>
      <c r="G179" s="759"/>
      <c r="H179" s="524"/>
      <c r="T179" s="84"/>
    </row>
    <row r="180" spans="1:21" s="494" customFormat="1" ht="14.4" customHeight="1" thickBot="1" x14ac:dyDescent="0.35">
      <c r="A180" s="733"/>
      <c r="B180" s="506" t="s">
        <v>576</v>
      </c>
      <c r="C180" s="750"/>
      <c r="D180" s="750"/>
      <c r="E180" s="750"/>
      <c r="F180" s="758"/>
      <c r="G180" s="760"/>
      <c r="H180" s="524"/>
      <c r="T180" s="84"/>
    </row>
    <row r="181" spans="1:21" ht="14.4" customHeight="1" x14ac:dyDescent="0.3">
      <c r="A181" s="733"/>
      <c r="B181" s="503" t="s">
        <v>577</v>
      </c>
      <c r="C181" s="504" t="s">
        <v>574</v>
      </c>
      <c r="D181" s="698" t="s">
        <v>10</v>
      </c>
      <c r="E181" s="698"/>
      <c r="F181" s="538">
        <v>31000</v>
      </c>
      <c r="G181" s="539">
        <v>39300</v>
      </c>
      <c r="H181" s="524"/>
      <c r="N181" s="222"/>
      <c r="O181" s="222"/>
      <c r="P181" s="222"/>
      <c r="Q181" s="222"/>
      <c r="R181" s="222"/>
      <c r="S181" s="222"/>
      <c r="U181" s="222"/>
    </row>
    <row r="182" spans="1:21" s="222" customFormat="1" ht="15.6" customHeight="1" x14ac:dyDescent="0.3">
      <c r="A182" s="733"/>
      <c r="B182" s="476" t="s">
        <v>578</v>
      </c>
      <c r="C182" s="701" t="s">
        <v>574</v>
      </c>
      <c r="D182" s="671" t="s">
        <v>582</v>
      </c>
      <c r="E182" s="671"/>
      <c r="F182" s="666">
        <v>22000</v>
      </c>
      <c r="G182" s="667">
        <v>26000</v>
      </c>
      <c r="H182" s="524"/>
      <c r="T182" s="84"/>
    </row>
    <row r="183" spans="1:21" s="222" customFormat="1" ht="14.4" customHeight="1" x14ac:dyDescent="0.3">
      <c r="A183" s="733"/>
      <c r="B183" s="476" t="s">
        <v>579</v>
      </c>
      <c r="C183" s="701"/>
      <c r="D183" s="671"/>
      <c r="E183" s="671"/>
      <c r="F183" s="666"/>
      <c r="G183" s="667"/>
      <c r="H183" s="524"/>
      <c r="T183" s="84"/>
    </row>
    <row r="184" spans="1:21" s="222" customFormat="1" ht="14.4" customHeight="1" x14ac:dyDescent="0.3">
      <c r="A184" s="733"/>
      <c r="B184" s="476" t="s">
        <v>581</v>
      </c>
      <c r="C184" s="701"/>
      <c r="D184" s="671"/>
      <c r="E184" s="671"/>
      <c r="F184" s="666"/>
      <c r="G184" s="667"/>
      <c r="H184" s="524"/>
      <c r="T184" s="84"/>
    </row>
    <row r="185" spans="1:21" ht="15.6" customHeight="1" x14ac:dyDescent="0.3">
      <c r="A185" s="733"/>
      <c r="B185" s="477" t="s">
        <v>578</v>
      </c>
      <c r="C185" s="699" t="s">
        <v>574</v>
      </c>
      <c r="D185" s="700" t="s">
        <v>11</v>
      </c>
      <c r="E185" s="700"/>
      <c r="F185" s="664">
        <v>20000</v>
      </c>
      <c r="G185" s="665">
        <v>24000</v>
      </c>
      <c r="H185" s="524"/>
      <c r="N185" s="222"/>
      <c r="O185" s="222"/>
      <c r="P185" s="222"/>
      <c r="Q185" s="222"/>
      <c r="R185" s="222"/>
      <c r="S185" s="222"/>
      <c r="U185" s="222"/>
    </row>
    <row r="186" spans="1:21" ht="14.4" customHeight="1" x14ac:dyDescent="0.3">
      <c r="A186" s="733"/>
      <c r="B186" s="477" t="s">
        <v>579</v>
      </c>
      <c r="C186" s="699"/>
      <c r="D186" s="700"/>
      <c r="E186" s="700"/>
      <c r="F186" s="664"/>
      <c r="G186" s="665"/>
      <c r="H186" s="524"/>
      <c r="N186" s="222"/>
      <c r="O186" s="222"/>
      <c r="P186" s="222"/>
      <c r="Q186" s="222"/>
      <c r="R186" s="222"/>
      <c r="S186" s="222"/>
      <c r="U186" s="222"/>
    </row>
    <row r="187" spans="1:21" ht="14.4" customHeight="1" x14ac:dyDescent="0.3">
      <c r="A187" s="733"/>
      <c r="B187" s="477" t="s">
        <v>580</v>
      </c>
      <c r="C187" s="699"/>
      <c r="D187" s="700"/>
      <c r="E187" s="700"/>
      <c r="F187" s="664"/>
      <c r="G187" s="665"/>
      <c r="H187" s="524"/>
      <c r="N187" s="222"/>
      <c r="O187" s="222"/>
      <c r="P187" s="222"/>
      <c r="Q187" s="222"/>
      <c r="R187" s="222"/>
      <c r="S187" s="222"/>
      <c r="U187" s="222"/>
    </row>
    <row r="188" spans="1:21" s="510" customFormat="1" ht="14.4" customHeight="1" x14ac:dyDescent="0.3">
      <c r="A188" s="753" t="s">
        <v>31</v>
      </c>
      <c r="B188" s="511" t="s">
        <v>725</v>
      </c>
      <c r="C188" s="512" t="s">
        <v>726</v>
      </c>
      <c r="D188" s="756" t="s">
        <v>10</v>
      </c>
      <c r="E188" s="756"/>
      <c r="F188" s="489">
        <v>38000</v>
      </c>
      <c r="G188" s="490">
        <v>48000</v>
      </c>
      <c r="H188" s="524"/>
      <c r="T188" s="84"/>
    </row>
    <row r="189" spans="1:21" ht="14.4" customHeight="1" x14ac:dyDescent="0.3">
      <c r="A189" s="754"/>
      <c r="B189" s="694" t="s">
        <v>589</v>
      </c>
      <c r="C189" s="695" t="s">
        <v>590</v>
      </c>
      <c r="D189" s="623" t="s">
        <v>10</v>
      </c>
      <c r="E189" s="623"/>
      <c r="F189" s="489">
        <v>37500</v>
      </c>
      <c r="G189" s="490">
        <v>47000</v>
      </c>
      <c r="H189" s="524"/>
      <c r="N189" s="222"/>
      <c r="O189" s="222"/>
      <c r="P189" s="222"/>
      <c r="Q189" s="222"/>
      <c r="R189" s="222"/>
      <c r="S189" s="222"/>
      <c r="U189" s="222"/>
    </row>
    <row r="190" spans="1:21" s="222" customFormat="1" ht="14.4" customHeight="1" x14ac:dyDescent="0.3">
      <c r="A190" s="754"/>
      <c r="B190" s="694"/>
      <c r="C190" s="695"/>
      <c r="D190" s="702" t="s">
        <v>11</v>
      </c>
      <c r="E190" s="702"/>
      <c r="F190" s="453">
        <v>26000</v>
      </c>
      <c r="G190" s="454">
        <v>32000</v>
      </c>
      <c r="H190" s="524"/>
      <c r="T190" s="84"/>
    </row>
    <row r="191" spans="1:21" s="222" customFormat="1" ht="14.4" customHeight="1" x14ac:dyDescent="0.3">
      <c r="A191" s="754"/>
      <c r="B191" s="751" t="s">
        <v>591</v>
      </c>
      <c r="C191" s="785" t="s">
        <v>590</v>
      </c>
      <c r="D191" s="697" t="s">
        <v>10</v>
      </c>
      <c r="E191" s="697"/>
      <c r="F191" s="489" t="s">
        <v>480</v>
      </c>
      <c r="G191" s="490" t="s">
        <v>480</v>
      </c>
      <c r="H191" s="524"/>
      <c r="T191" s="84"/>
    </row>
    <row r="192" spans="1:21" s="222" customFormat="1" ht="14.4" customHeight="1" x14ac:dyDescent="0.3">
      <c r="A192" s="754"/>
      <c r="B192" s="751"/>
      <c r="C192" s="785"/>
      <c r="D192" s="703" t="s">
        <v>11</v>
      </c>
      <c r="E192" s="703"/>
      <c r="F192" s="453" t="s">
        <v>480</v>
      </c>
      <c r="G192" s="454" t="s">
        <v>480</v>
      </c>
      <c r="H192" s="524"/>
      <c r="T192" s="84"/>
    </row>
    <row r="193" spans="1:20" s="233" customFormat="1" ht="14.4" customHeight="1" x14ac:dyDescent="0.3">
      <c r="A193" s="754"/>
      <c r="B193" s="478" t="s">
        <v>592</v>
      </c>
      <c r="C193" s="464" t="s">
        <v>590</v>
      </c>
      <c r="D193" s="697" t="s">
        <v>10</v>
      </c>
      <c r="E193" s="697"/>
      <c r="F193" s="489" t="s">
        <v>480</v>
      </c>
      <c r="G193" s="490" t="s">
        <v>480</v>
      </c>
      <c r="H193" s="524"/>
      <c r="T193" s="234"/>
    </row>
    <row r="194" spans="1:20" s="222" customFormat="1" ht="14.4" customHeight="1" x14ac:dyDescent="0.3">
      <c r="A194" s="754"/>
      <c r="B194" s="694" t="s">
        <v>621</v>
      </c>
      <c r="C194" s="695" t="s">
        <v>590</v>
      </c>
      <c r="D194" s="623" t="s">
        <v>10</v>
      </c>
      <c r="E194" s="623"/>
      <c r="F194" s="489">
        <v>35000</v>
      </c>
      <c r="G194" s="490">
        <v>40000</v>
      </c>
      <c r="H194" s="524"/>
      <c r="T194" s="84"/>
    </row>
    <row r="195" spans="1:20" s="222" customFormat="1" ht="14.4" customHeight="1" x14ac:dyDescent="0.3">
      <c r="A195" s="754"/>
      <c r="B195" s="694"/>
      <c r="C195" s="695"/>
      <c r="D195" s="696" t="s">
        <v>622</v>
      </c>
      <c r="E195" s="696"/>
      <c r="F195" s="453">
        <v>26000</v>
      </c>
      <c r="G195" s="454">
        <v>32000</v>
      </c>
      <c r="H195" s="524"/>
      <c r="T195" s="84"/>
    </row>
    <row r="196" spans="1:20" s="222" customFormat="1" ht="14.4" customHeight="1" thickBot="1" x14ac:dyDescent="0.35">
      <c r="A196" s="755"/>
      <c r="B196" s="479" t="s">
        <v>593</v>
      </c>
      <c r="C196" s="422" t="s">
        <v>590</v>
      </c>
      <c r="D196" s="784" t="s">
        <v>10</v>
      </c>
      <c r="E196" s="784"/>
      <c r="F196" s="540" t="s">
        <v>480</v>
      </c>
      <c r="G196" s="541" t="s">
        <v>480</v>
      </c>
      <c r="H196" s="524"/>
      <c r="T196" s="84"/>
    </row>
    <row r="197" spans="1:20" s="222" customFormat="1" ht="9" customHeight="1" x14ac:dyDescent="0.3">
      <c r="A197" s="238"/>
      <c r="B197" s="238"/>
      <c r="C197" s="238"/>
      <c r="D197" s="238"/>
      <c r="E197" s="238"/>
      <c r="F197" s="246"/>
      <c r="G197" s="246"/>
      <c r="H197" s="524"/>
      <c r="T197" s="84"/>
    </row>
    <row r="198" spans="1:20" s="222" customFormat="1" ht="14.4" x14ac:dyDescent="0.3">
      <c r="A198" s="771" t="s">
        <v>596</v>
      </c>
      <c r="B198" s="771"/>
      <c r="C198" s="616" t="s">
        <v>13</v>
      </c>
      <c r="D198" s="616"/>
      <c r="E198" s="616"/>
      <c r="F198" s="616"/>
      <c r="G198" s="616"/>
      <c r="H198" s="524"/>
      <c r="T198" s="84"/>
    </row>
    <row r="199" spans="1:20" s="222" customFormat="1" ht="14.4" customHeight="1" x14ac:dyDescent="0.3">
      <c r="A199" s="771"/>
      <c r="B199" s="771"/>
      <c r="C199" s="647" t="s">
        <v>613</v>
      </c>
      <c r="D199" s="647"/>
      <c r="E199" s="647"/>
      <c r="F199" s="647"/>
      <c r="G199" s="647"/>
      <c r="H199" s="524"/>
      <c r="T199" s="84"/>
    </row>
    <row r="200" spans="1:20" s="222" customFormat="1" ht="18.600000000000001" customHeight="1" x14ac:dyDescent="0.3">
      <c r="A200" s="771"/>
      <c r="B200" s="771"/>
      <c r="C200" s="616" t="s">
        <v>642</v>
      </c>
      <c r="D200" s="616"/>
      <c r="E200" s="616"/>
      <c r="F200" s="616"/>
      <c r="G200" s="616"/>
      <c r="H200" s="524"/>
      <c r="T200" s="84"/>
    </row>
    <row r="201" spans="1:20" s="222" customFormat="1" ht="18.600000000000001" customHeight="1" x14ac:dyDescent="0.3">
      <c r="A201" s="778" t="s">
        <v>605</v>
      </c>
      <c r="B201" s="661" t="s">
        <v>745</v>
      </c>
      <c r="C201" s="616" t="s">
        <v>641</v>
      </c>
      <c r="D201" s="616"/>
      <c r="E201" s="616"/>
      <c r="F201" s="616"/>
      <c r="G201" s="616"/>
      <c r="H201" s="524"/>
      <c r="T201" s="84"/>
    </row>
    <row r="202" spans="1:20" s="222" customFormat="1" ht="18.600000000000001" customHeight="1" thickBot="1" x14ac:dyDescent="0.35">
      <c r="A202" s="779"/>
      <c r="B202" s="662"/>
      <c r="C202" s="670" t="s">
        <v>14</v>
      </c>
      <c r="D202" s="670"/>
      <c r="E202" s="670"/>
      <c r="F202" s="670"/>
      <c r="G202" s="670"/>
      <c r="H202" s="524"/>
      <c r="T202" s="84"/>
    </row>
    <row r="203" spans="1:20" ht="30" customHeight="1" x14ac:dyDescent="0.3">
      <c r="A203" s="776" t="s">
        <v>0</v>
      </c>
      <c r="B203" s="765" t="s">
        <v>536</v>
      </c>
      <c r="C203" s="766"/>
      <c r="D203" s="780" t="s">
        <v>535</v>
      </c>
      <c r="E203" s="782" t="s">
        <v>6</v>
      </c>
      <c r="F203" s="247" t="s">
        <v>7</v>
      </c>
      <c r="G203" s="248" t="s">
        <v>8</v>
      </c>
      <c r="H203" s="524"/>
    </row>
    <row r="204" spans="1:20" ht="15" customHeight="1" thickBot="1" x14ac:dyDescent="0.35">
      <c r="A204" s="777"/>
      <c r="B204" s="767"/>
      <c r="C204" s="768"/>
      <c r="D204" s="781"/>
      <c r="E204" s="783"/>
      <c r="F204" s="530" t="s">
        <v>2</v>
      </c>
      <c r="G204" s="531" t="s">
        <v>2</v>
      </c>
      <c r="H204" s="524"/>
    </row>
    <row r="205" spans="1:20" ht="19.95" customHeight="1" x14ac:dyDescent="0.3">
      <c r="A205" s="772" t="s">
        <v>571</v>
      </c>
      <c r="B205" s="774" t="s">
        <v>602</v>
      </c>
      <c r="C205" s="774"/>
      <c r="D205" s="775" t="s">
        <v>572</v>
      </c>
      <c r="E205" s="500">
        <v>1</v>
      </c>
      <c r="F205" s="532">
        <v>20000</v>
      </c>
      <c r="G205" s="533">
        <v>20000</v>
      </c>
      <c r="H205" s="524"/>
    </row>
    <row r="206" spans="1:20" ht="19.95" customHeight="1" x14ac:dyDescent="0.3">
      <c r="A206" s="773"/>
      <c r="B206" s="762"/>
      <c r="C206" s="762"/>
      <c r="D206" s="748"/>
      <c r="E206" s="249">
        <v>2</v>
      </c>
      <c r="F206" s="453">
        <v>16000</v>
      </c>
      <c r="G206" s="454">
        <v>16000</v>
      </c>
      <c r="H206" s="524"/>
    </row>
    <row r="207" spans="1:20" ht="19.95" customHeight="1" x14ac:dyDescent="0.3">
      <c r="A207" s="745" t="s">
        <v>569</v>
      </c>
      <c r="B207" s="769" t="s">
        <v>599</v>
      </c>
      <c r="C207" s="770"/>
      <c r="D207" s="747">
        <v>6000</v>
      </c>
      <c r="E207" s="261">
        <v>1</v>
      </c>
      <c r="F207" s="489">
        <v>20000</v>
      </c>
      <c r="G207" s="490">
        <v>20000</v>
      </c>
      <c r="H207" s="524"/>
    </row>
    <row r="208" spans="1:20" ht="19.95" customHeight="1" x14ac:dyDescent="0.3">
      <c r="A208" s="746"/>
      <c r="B208" s="769" t="s">
        <v>600</v>
      </c>
      <c r="C208" s="770"/>
      <c r="D208" s="748"/>
      <c r="E208" s="249">
        <v>2</v>
      </c>
      <c r="F208" s="453">
        <v>16000</v>
      </c>
      <c r="G208" s="454">
        <v>16000</v>
      </c>
      <c r="H208" s="524"/>
    </row>
    <row r="209" spans="1:8" ht="19.95" customHeight="1" x14ac:dyDescent="0.3">
      <c r="A209" s="746" t="s">
        <v>570</v>
      </c>
      <c r="B209" s="762" t="s">
        <v>601</v>
      </c>
      <c r="C209" s="762"/>
      <c r="D209" s="748" t="s">
        <v>573</v>
      </c>
      <c r="E209" s="260">
        <v>1</v>
      </c>
      <c r="F209" s="489">
        <v>20000</v>
      </c>
      <c r="G209" s="490">
        <v>20000</v>
      </c>
      <c r="H209" s="524"/>
    </row>
    <row r="210" spans="1:8" ht="19.95" customHeight="1" thickBot="1" x14ac:dyDescent="0.35">
      <c r="A210" s="761"/>
      <c r="B210" s="763"/>
      <c r="C210" s="763"/>
      <c r="D210" s="764"/>
      <c r="E210" s="501">
        <v>2</v>
      </c>
      <c r="F210" s="534">
        <v>16000</v>
      </c>
      <c r="G210" s="535">
        <v>16000</v>
      </c>
      <c r="H210" s="524"/>
    </row>
    <row r="211" spans="1:8" ht="15" customHeight="1" x14ac:dyDescent="0.3">
      <c r="H211" s="524"/>
    </row>
    <row r="212" spans="1:8" ht="15" customHeight="1" x14ac:dyDescent="0.3">
      <c r="H212" s="524"/>
    </row>
  </sheetData>
  <mergeCells count="203">
    <mergeCell ref="F178:F180"/>
    <mergeCell ref="G178:G180"/>
    <mergeCell ref="A209:A210"/>
    <mergeCell ref="B209:C210"/>
    <mergeCell ref="D209:D210"/>
    <mergeCell ref="B203:C204"/>
    <mergeCell ref="B207:C207"/>
    <mergeCell ref="B208:C208"/>
    <mergeCell ref="C199:G199"/>
    <mergeCell ref="C200:G200"/>
    <mergeCell ref="C201:G201"/>
    <mergeCell ref="C202:G202"/>
    <mergeCell ref="A198:B200"/>
    <mergeCell ref="A205:A206"/>
    <mergeCell ref="B205:C206"/>
    <mergeCell ref="D205:D206"/>
    <mergeCell ref="A203:A204"/>
    <mergeCell ref="A201:A202"/>
    <mergeCell ref="D203:D204"/>
    <mergeCell ref="E203:E204"/>
    <mergeCell ref="C198:G198"/>
    <mergeCell ref="B201:B202"/>
    <mergeCell ref="D196:E196"/>
    <mergeCell ref="C191:C192"/>
    <mergeCell ref="A207:A208"/>
    <mergeCell ref="D207:D208"/>
    <mergeCell ref="C178:C180"/>
    <mergeCell ref="D178:E180"/>
    <mergeCell ref="A172:A187"/>
    <mergeCell ref="B191:B192"/>
    <mergeCell ref="D182:E184"/>
    <mergeCell ref="A168:A171"/>
    <mergeCell ref="A188:A196"/>
    <mergeCell ref="D188:E188"/>
    <mergeCell ref="A156:A167"/>
    <mergeCell ref="C154:C155"/>
    <mergeCell ref="C152:G152"/>
    <mergeCell ref="D164:E164"/>
    <mergeCell ref="D172:E174"/>
    <mergeCell ref="D169:E169"/>
    <mergeCell ref="D170:E170"/>
    <mergeCell ref="D175:E177"/>
    <mergeCell ref="C172:C174"/>
    <mergeCell ref="C175:C177"/>
    <mergeCell ref="D156:E156"/>
    <mergeCell ref="D157:E157"/>
    <mergeCell ref="D161:E161"/>
    <mergeCell ref="D162:E162"/>
    <mergeCell ref="B154:B155"/>
    <mergeCell ref="A154:A155"/>
    <mergeCell ref="B49:B53"/>
    <mergeCell ref="B95:B100"/>
    <mergeCell ref="B103:B104"/>
    <mergeCell ref="A106:B108"/>
    <mergeCell ref="C106:G106"/>
    <mergeCell ref="C108:G108"/>
    <mergeCell ref="A109:A110"/>
    <mergeCell ref="C109:G109"/>
    <mergeCell ref="B140:B143"/>
    <mergeCell ref="B130:B133"/>
    <mergeCell ref="B126:B129"/>
    <mergeCell ref="C112:C113"/>
    <mergeCell ref="C118:C121"/>
    <mergeCell ref="D118:E118"/>
    <mergeCell ref="D119:E119"/>
    <mergeCell ref="A101:A102"/>
    <mergeCell ref="A77:A100"/>
    <mergeCell ref="C70:G70"/>
    <mergeCell ref="C71:G71"/>
    <mergeCell ref="D115:E115"/>
    <mergeCell ref="B83:B88"/>
    <mergeCell ref="B101:B102"/>
    <mergeCell ref="B89:B94"/>
    <mergeCell ref="D120:E120"/>
    <mergeCell ref="B17:B18"/>
    <mergeCell ref="B19:B24"/>
    <mergeCell ref="B109:B110"/>
    <mergeCell ref="B15:B16"/>
    <mergeCell ref="B77:B82"/>
    <mergeCell ref="A134:A135"/>
    <mergeCell ref="B134:B135"/>
    <mergeCell ref="A136:A139"/>
    <mergeCell ref="A32:A48"/>
    <mergeCell ref="B46:B48"/>
    <mergeCell ref="A103:A104"/>
    <mergeCell ref="A75:A76"/>
    <mergeCell ref="A114:A121"/>
    <mergeCell ref="B61:B64"/>
    <mergeCell ref="B57:B59"/>
    <mergeCell ref="A111:G111"/>
    <mergeCell ref="C75:C76"/>
    <mergeCell ref="E75:E76"/>
    <mergeCell ref="A70:B72"/>
    <mergeCell ref="C122:C125"/>
    <mergeCell ref="C114:C117"/>
    <mergeCell ref="B65:B68"/>
    <mergeCell ref="B39:B45"/>
    <mergeCell ref="B54:B56"/>
    <mergeCell ref="A1:B3"/>
    <mergeCell ref="C1:G1"/>
    <mergeCell ref="C2:G2"/>
    <mergeCell ref="C3:G3"/>
    <mergeCell ref="C4:G4"/>
    <mergeCell ref="C5:G5"/>
    <mergeCell ref="B13:B14"/>
    <mergeCell ref="B11:B12"/>
    <mergeCell ref="B8:B10"/>
    <mergeCell ref="A8:A14"/>
    <mergeCell ref="E6:E7"/>
    <mergeCell ref="C6:C7"/>
    <mergeCell ref="A6:A7"/>
    <mergeCell ref="B4:B5"/>
    <mergeCell ref="A4:A5"/>
    <mergeCell ref="C11:C12"/>
    <mergeCell ref="B32:B38"/>
    <mergeCell ref="A61:A68"/>
    <mergeCell ref="A49:A59"/>
    <mergeCell ref="C72:G72"/>
    <mergeCell ref="A73:A74"/>
    <mergeCell ref="B73:B74"/>
    <mergeCell ref="A15:A31"/>
    <mergeCell ref="B25:B31"/>
    <mergeCell ref="B194:B195"/>
    <mergeCell ref="C194:C195"/>
    <mergeCell ref="D195:E195"/>
    <mergeCell ref="D191:E191"/>
    <mergeCell ref="D189:E189"/>
    <mergeCell ref="D181:E181"/>
    <mergeCell ref="D193:E193"/>
    <mergeCell ref="D194:E194"/>
    <mergeCell ref="C185:C187"/>
    <mergeCell ref="D185:E187"/>
    <mergeCell ref="C182:C184"/>
    <mergeCell ref="D190:E190"/>
    <mergeCell ref="D192:E192"/>
    <mergeCell ref="C189:C190"/>
    <mergeCell ref="B189:B190"/>
    <mergeCell ref="D114:E114"/>
    <mergeCell ref="F185:F187"/>
    <mergeCell ref="G185:G187"/>
    <mergeCell ref="F182:F184"/>
    <mergeCell ref="G182:G184"/>
    <mergeCell ref="C110:G110"/>
    <mergeCell ref="D154:E155"/>
    <mergeCell ref="C153:G153"/>
    <mergeCell ref="D159:E159"/>
    <mergeCell ref="C149:G149"/>
    <mergeCell ref="C150:G150"/>
    <mergeCell ref="C151:G151"/>
    <mergeCell ref="D168:E168"/>
    <mergeCell ref="D167:E167"/>
    <mergeCell ref="D158:E158"/>
    <mergeCell ref="D165:E165"/>
    <mergeCell ref="D163:E163"/>
    <mergeCell ref="D125:E125"/>
    <mergeCell ref="D134:E134"/>
    <mergeCell ref="C130:C133"/>
    <mergeCell ref="D135:E135"/>
    <mergeCell ref="D144:E145"/>
    <mergeCell ref="F175:F177"/>
    <mergeCell ref="G175:G177"/>
    <mergeCell ref="D160:E160"/>
    <mergeCell ref="D121:E121"/>
    <mergeCell ref="E140:E143"/>
    <mergeCell ref="A144:A146"/>
    <mergeCell ref="B144:B146"/>
    <mergeCell ref="C144:C146"/>
    <mergeCell ref="D146:E146"/>
    <mergeCell ref="A152:A153"/>
    <mergeCell ref="A140:A143"/>
    <mergeCell ref="C140:C143"/>
    <mergeCell ref="C136:C139"/>
    <mergeCell ref="B118:B121"/>
    <mergeCell ref="C126:C129"/>
    <mergeCell ref="D126:E126"/>
    <mergeCell ref="D127:E127"/>
    <mergeCell ref="D128:E128"/>
    <mergeCell ref="B152:B153"/>
    <mergeCell ref="A149:B151"/>
    <mergeCell ref="C73:G73"/>
    <mergeCell ref="C74:G74"/>
    <mergeCell ref="D171:E171"/>
    <mergeCell ref="B114:B117"/>
    <mergeCell ref="B122:B125"/>
    <mergeCell ref="F172:F174"/>
    <mergeCell ref="G172:G174"/>
    <mergeCell ref="A112:A113"/>
    <mergeCell ref="A122:A133"/>
    <mergeCell ref="E136:E139"/>
    <mergeCell ref="D129:E129"/>
    <mergeCell ref="D130:E130"/>
    <mergeCell ref="D131:E131"/>
    <mergeCell ref="D132:E132"/>
    <mergeCell ref="D133:E133"/>
    <mergeCell ref="D112:E113"/>
    <mergeCell ref="D116:E116"/>
    <mergeCell ref="D117:E117"/>
    <mergeCell ref="D122:E122"/>
    <mergeCell ref="D123:E123"/>
    <mergeCell ref="D124:E124"/>
    <mergeCell ref="D166:E166"/>
    <mergeCell ref="C107:G107"/>
    <mergeCell ref="B136:B139"/>
  </mergeCells>
  <hyperlinks>
    <hyperlink ref="C153" r:id="rId1" xr:uid="{00000000-0004-0000-0000-000000000000}"/>
    <hyperlink ref="C202" r:id="rId2" xr:uid="{00000000-0004-0000-0000-000001000000}"/>
    <hyperlink ref="C5" r:id="rId3" xr:uid="{00000000-0004-0000-0000-000002000000}"/>
    <hyperlink ref="C110" r:id="rId4" xr:uid="{00000000-0004-0000-0000-000003000000}"/>
    <hyperlink ref="C74" r:id="rId5" xr:uid="{00000000-0004-0000-0000-000004000000}"/>
  </hyperlinks>
  <printOptions horizontalCentered="1" gridLines="1"/>
  <pageMargins left="0.75" right="0.75" top="0.7" bottom="0.7" header="0" footer="0"/>
  <pageSetup paperSize="9" scale="75" fitToHeight="0" pageOrder="overThenDown" orientation="portrait" cellComments="atEnd" r:id="rId6"/>
  <rowBreaks count="3" manualBreakCount="3">
    <brk id="69" max="6" man="1"/>
    <brk id="105" max="6" man="1"/>
    <brk id="148" max="6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1:T131"/>
  <sheetViews>
    <sheetView topLeftCell="A135" zoomScaleNormal="100" workbookViewId="0">
      <selection activeCell="L108" sqref="L108"/>
    </sheetView>
  </sheetViews>
  <sheetFormatPr defaultColWidth="7.33203125" defaultRowHeight="15" customHeight="1" x14ac:dyDescent="0.3"/>
  <cols>
    <col min="1" max="1" width="32.109375" style="156" customWidth="1"/>
    <col min="2" max="2" width="8.5546875" style="185" customWidth="1"/>
    <col min="3" max="3" width="13" style="155" customWidth="1"/>
    <col min="4" max="4" width="19.88671875" style="155" customWidth="1"/>
    <col min="5" max="5" width="7.88671875" style="186" customWidth="1"/>
    <col min="6" max="6" width="8.6640625" style="186" customWidth="1"/>
    <col min="7" max="7" width="7.88671875" style="186" customWidth="1"/>
    <col min="8" max="8" width="8.5546875" style="155" customWidth="1"/>
    <col min="9" max="9" width="4" style="155" customWidth="1"/>
    <col min="10" max="10" width="7.109375" style="184" customWidth="1"/>
    <col min="16" max="16" width="9.33203125" customWidth="1"/>
    <col min="19" max="19" width="8.88671875" customWidth="1"/>
  </cols>
  <sheetData>
    <row r="1" spans="1:10" ht="15" customHeight="1" x14ac:dyDescent="0.3">
      <c r="A1" s="813" t="s">
        <v>712</v>
      </c>
      <c r="B1" s="813"/>
      <c r="C1" s="813"/>
      <c r="D1" s="187" t="s">
        <v>13</v>
      </c>
      <c r="E1" s="158"/>
      <c r="F1" s="158"/>
      <c r="G1" s="158"/>
      <c r="H1" s="158"/>
    </row>
    <row r="2" spans="1:10" ht="15" customHeight="1" x14ac:dyDescent="0.3">
      <c r="A2" s="813"/>
      <c r="B2" s="813"/>
      <c r="C2" s="813"/>
      <c r="D2" s="824" t="s">
        <v>4</v>
      </c>
      <c r="E2" s="824"/>
      <c r="F2" s="824"/>
      <c r="G2" s="824"/>
      <c r="H2" s="824"/>
      <c r="I2" s="824"/>
      <c r="J2" s="824"/>
    </row>
    <row r="3" spans="1:10" ht="15" customHeight="1" x14ac:dyDescent="0.3">
      <c r="A3" s="826" t="s">
        <v>36</v>
      </c>
      <c r="B3" s="826"/>
      <c r="C3" s="826"/>
      <c r="D3" s="824" t="s">
        <v>643</v>
      </c>
      <c r="E3" s="824"/>
      <c r="F3" s="824"/>
      <c r="G3" s="824"/>
      <c r="H3" s="824"/>
      <c r="I3" s="824"/>
      <c r="J3" s="824"/>
    </row>
    <row r="4" spans="1:10" ht="15" customHeight="1" thickBot="1" x14ac:dyDescent="0.35">
      <c r="A4" s="159" t="s">
        <v>37</v>
      </c>
      <c r="B4" s="159"/>
      <c r="C4" s="159"/>
      <c r="D4" s="827" t="s">
        <v>14</v>
      </c>
      <c r="E4" s="827"/>
      <c r="F4" s="827"/>
      <c r="G4" s="827"/>
      <c r="H4" s="827"/>
      <c r="I4" s="827"/>
      <c r="J4" s="827"/>
    </row>
    <row r="5" spans="1:10" ht="15" customHeight="1" x14ac:dyDescent="0.3">
      <c r="A5" s="814" t="s">
        <v>38</v>
      </c>
      <c r="B5" s="816" t="s">
        <v>463</v>
      </c>
      <c r="C5" s="818" t="s">
        <v>137</v>
      </c>
      <c r="D5" s="820" t="s">
        <v>464</v>
      </c>
      <c r="E5" s="822" t="s">
        <v>43</v>
      </c>
      <c r="F5" s="822"/>
      <c r="G5" s="822" t="s">
        <v>44</v>
      </c>
      <c r="H5" s="823"/>
      <c r="I5" s="58"/>
      <c r="J5" s="160"/>
    </row>
    <row r="6" spans="1:10" ht="15" customHeight="1" thickBot="1" x14ac:dyDescent="0.35">
      <c r="A6" s="815"/>
      <c r="B6" s="817"/>
      <c r="C6" s="819"/>
      <c r="D6" s="821"/>
      <c r="E6" s="161" t="s">
        <v>48</v>
      </c>
      <c r="F6" s="162" t="s">
        <v>465</v>
      </c>
      <c r="G6" s="161" t="s">
        <v>48</v>
      </c>
      <c r="H6" s="163" t="s">
        <v>465</v>
      </c>
      <c r="I6" s="58"/>
      <c r="J6" s="160"/>
    </row>
    <row r="7" spans="1:10" s="374" customFormat="1" ht="15" customHeight="1" x14ac:dyDescent="0.3">
      <c r="A7" s="189" t="s">
        <v>658</v>
      </c>
      <c r="B7" s="190" t="s">
        <v>467</v>
      </c>
      <c r="C7" s="196" t="s">
        <v>468</v>
      </c>
      <c r="D7" s="196" t="s">
        <v>483</v>
      </c>
      <c r="E7" s="484">
        <v>100</v>
      </c>
      <c r="F7" s="198">
        <v>1042</v>
      </c>
      <c r="G7" s="485">
        <v>123</v>
      </c>
      <c r="H7" s="200">
        <v>1281.25</v>
      </c>
      <c r="I7" s="58"/>
      <c r="J7" s="160"/>
    </row>
    <row r="8" spans="1:10" s="374" customFormat="1" ht="15" customHeight="1" x14ac:dyDescent="0.3">
      <c r="A8" s="189" t="s">
        <v>658</v>
      </c>
      <c r="B8" s="190" t="s">
        <v>467</v>
      </c>
      <c r="C8" s="196" t="s">
        <v>472</v>
      </c>
      <c r="D8" s="196" t="s">
        <v>483</v>
      </c>
      <c r="E8" s="484">
        <v>54</v>
      </c>
      <c r="F8" s="198">
        <v>563</v>
      </c>
      <c r="G8" s="485">
        <v>67</v>
      </c>
      <c r="H8" s="200">
        <v>697.91666666666663</v>
      </c>
      <c r="I8" s="58"/>
      <c r="J8" s="160"/>
    </row>
    <row r="9" spans="1:10" s="374" customFormat="1" ht="15" customHeight="1" x14ac:dyDescent="0.3">
      <c r="A9" s="189" t="s">
        <v>658</v>
      </c>
      <c r="B9" s="190" t="s">
        <v>467</v>
      </c>
      <c r="C9" s="196" t="s">
        <v>11</v>
      </c>
      <c r="D9" s="196" t="s">
        <v>483</v>
      </c>
      <c r="E9" s="484">
        <v>26</v>
      </c>
      <c r="F9" s="198">
        <v>271</v>
      </c>
      <c r="G9" s="485">
        <v>30</v>
      </c>
      <c r="H9" s="200">
        <v>312.5</v>
      </c>
      <c r="I9" s="58"/>
      <c r="J9" s="160"/>
    </row>
    <row r="10" spans="1:10" s="374" customFormat="1" ht="9" customHeight="1" x14ac:dyDescent="0.3">
      <c r="A10" s="189"/>
      <c r="B10" s="190"/>
      <c r="C10" s="191"/>
      <c r="D10" s="191"/>
      <c r="E10" s="192"/>
      <c r="F10" s="193"/>
      <c r="G10" s="194"/>
      <c r="H10" s="195"/>
      <c r="I10" s="58"/>
      <c r="J10" s="160"/>
    </row>
    <row r="11" spans="1:10" ht="15" customHeight="1" x14ac:dyDescent="0.3">
      <c r="A11" s="189" t="s">
        <v>466</v>
      </c>
      <c r="B11" s="190" t="s">
        <v>467</v>
      </c>
      <c r="C11" s="191" t="s">
        <v>468</v>
      </c>
      <c r="D11" s="191" t="s">
        <v>469</v>
      </c>
      <c r="E11" s="192">
        <v>80</v>
      </c>
      <c r="F11" s="193">
        <v>952</v>
      </c>
      <c r="G11" s="194">
        <v>90</v>
      </c>
      <c r="H11" s="195">
        <v>1071.4285714285713</v>
      </c>
      <c r="I11" s="164"/>
      <c r="J11" s="165"/>
    </row>
    <row r="12" spans="1:10" ht="15" customHeight="1" x14ac:dyDescent="0.3">
      <c r="A12" s="189" t="s">
        <v>466</v>
      </c>
      <c r="B12" s="190" t="s">
        <v>467</v>
      </c>
      <c r="C12" s="196" t="s">
        <v>468</v>
      </c>
      <c r="D12" s="196" t="s">
        <v>470</v>
      </c>
      <c r="E12" s="197">
        <v>95</v>
      </c>
      <c r="F12" s="198">
        <v>1131</v>
      </c>
      <c r="G12" s="199">
        <v>105</v>
      </c>
      <c r="H12" s="200">
        <v>1250</v>
      </c>
      <c r="I12" s="164"/>
      <c r="J12" s="165"/>
    </row>
    <row r="13" spans="1:10" ht="15" customHeight="1" x14ac:dyDescent="0.3">
      <c r="A13" s="189" t="s">
        <v>466</v>
      </c>
      <c r="B13" s="190" t="s">
        <v>467</v>
      </c>
      <c r="C13" s="196" t="s">
        <v>468</v>
      </c>
      <c r="D13" s="196" t="s">
        <v>471</v>
      </c>
      <c r="E13" s="197">
        <v>110</v>
      </c>
      <c r="F13" s="198">
        <v>1310</v>
      </c>
      <c r="G13" s="199">
        <v>130</v>
      </c>
      <c r="H13" s="200">
        <v>1547.6190476190475</v>
      </c>
      <c r="I13" s="58"/>
      <c r="J13" s="160"/>
    </row>
    <row r="14" spans="1:10" ht="9" customHeight="1" x14ac:dyDescent="0.3">
      <c r="A14" s="189" t="s">
        <v>216</v>
      </c>
      <c r="B14" s="190" t="s">
        <v>216</v>
      </c>
      <c r="C14" s="201"/>
      <c r="D14" s="201"/>
      <c r="E14" s="202"/>
      <c r="F14" s="203"/>
      <c r="G14" s="204"/>
      <c r="H14" s="205"/>
      <c r="I14" s="58"/>
      <c r="J14" s="160"/>
    </row>
    <row r="15" spans="1:10" ht="15" customHeight="1" x14ac:dyDescent="0.3">
      <c r="A15" s="189" t="s">
        <v>466</v>
      </c>
      <c r="B15" s="190" t="s">
        <v>467</v>
      </c>
      <c r="C15" s="196" t="s">
        <v>472</v>
      </c>
      <c r="D15" s="196" t="s">
        <v>469</v>
      </c>
      <c r="E15" s="197">
        <v>56</v>
      </c>
      <c r="F15" s="198">
        <v>667</v>
      </c>
      <c r="G15" s="199">
        <v>66</v>
      </c>
      <c r="H15" s="200">
        <v>785.71428571428567</v>
      </c>
      <c r="I15" s="164"/>
      <c r="J15" s="165"/>
    </row>
    <row r="16" spans="1:10" ht="15" customHeight="1" x14ac:dyDescent="0.3">
      <c r="A16" s="189" t="s">
        <v>466</v>
      </c>
      <c r="B16" s="190" t="s">
        <v>467</v>
      </c>
      <c r="C16" s="196" t="s">
        <v>472</v>
      </c>
      <c r="D16" s="196" t="s">
        <v>470</v>
      </c>
      <c r="E16" s="197">
        <v>60</v>
      </c>
      <c r="F16" s="198">
        <v>714</v>
      </c>
      <c r="G16" s="199">
        <v>70</v>
      </c>
      <c r="H16" s="200">
        <v>833.33333333333337</v>
      </c>
      <c r="I16" s="164"/>
      <c r="J16" s="165"/>
    </row>
    <row r="17" spans="1:20" ht="15" customHeight="1" x14ac:dyDescent="0.3">
      <c r="A17" s="189" t="s">
        <v>466</v>
      </c>
      <c r="B17" s="190" t="s">
        <v>467</v>
      </c>
      <c r="C17" s="196" t="s">
        <v>472</v>
      </c>
      <c r="D17" s="196" t="s">
        <v>471</v>
      </c>
      <c r="E17" s="197">
        <v>64</v>
      </c>
      <c r="F17" s="198">
        <v>762</v>
      </c>
      <c r="G17" s="199">
        <v>74</v>
      </c>
      <c r="H17" s="200">
        <v>880.95238095238096</v>
      </c>
      <c r="I17" s="58"/>
      <c r="J17" s="160"/>
    </row>
    <row r="18" spans="1:20" ht="7.5" customHeight="1" x14ac:dyDescent="0.3">
      <c r="A18" s="189"/>
      <c r="B18" s="190"/>
      <c r="C18" s="196"/>
      <c r="D18" s="196"/>
      <c r="E18" s="197"/>
      <c r="F18" s="198"/>
      <c r="G18" s="199"/>
      <c r="H18" s="200"/>
      <c r="I18" s="58"/>
      <c r="J18" s="160"/>
    </row>
    <row r="19" spans="1:20" ht="15" customHeight="1" x14ac:dyDescent="0.3">
      <c r="A19" s="189" t="s">
        <v>466</v>
      </c>
      <c r="B19" s="190" t="s">
        <v>467</v>
      </c>
      <c r="C19" s="196" t="s">
        <v>473</v>
      </c>
      <c r="D19" s="196" t="s">
        <v>471</v>
      </c>
      <c r="E19" s="197">
        <v>74.8</v>
      </c>
      <c r="F19" s="198">
        <v>890</v>
      </c>
      <c r="G19" s="199">
        <v>94</v>
      </c>
      <c r="H19" s="200">
        <v>1119.047619047619</v>
      </c>
      <c r="I19" s="58"/>
      <c r="J19" s="160"/>
    </row>
    <row r="20" spans="1:20" ht="9" customHeight="1" x14ac:dyDescent="0.3">
      <c r="A20" s="206"/>
      <c r="B20" s="190" t="s">
        <v>216</v>
      </c>
      <c r="C20" s="201"/>
      <c r="D20" s="201"/>
      <c r="E20" s="202"/>
      <c r="F20" s="203"/>
      <c r="G20" s="204"/>
      <c r="H20" s="205"/>
      <c r="I20" s="58"/>
      <c r="J20" s="160"/>
    </row>
    <row r="21" spans="1:20" ht="15" customHeight="1" x14ac:dyDescent="0.3">
      <c r="A21" s="189" t="s">
        <v>474</v>
      </c>
      <c r="B21" s="190" t="s">
        <v>467</v>
      </c>
      <c r="C21" s="196" t="s">
        <v>468</v>
      </c>
      <c r="D21" s="196" t="s">
        <v>475</v>
      </c>
      <c r="E21" s="197">
        <v>160</v>
      </c>
      <c r="F21" s="198">
        <v>1740</v>
      </c>
      <c r="G21" s="199">
        <v>190</v>
      </c>
      <c r="H21" s="200">
        <v>2065</v>
      </c>
      <c r="I21" s="164"/>
      <c r="J21" s="165"/>
    </row>
    <row r="22" spans="1:20" ht="15" customHeight="1" x14ac:dyDescent="0.3">
      <c r="A22" s="189" t="s">
        <v>474</v>
      </c>
      <c r="B22" s="190" t="s">
        <v>467</v>
      </c>
      <c r="C22" s="196" t="s">
        <v>468</v>
      </c>
      <c r="D22" s="196" t="s">
        <v>476</v>
      </c>
      <c r="E22" s="197">
        <v>198</v>
      </c>
      <c r="F22" s="198">
        <v>2148</v>
      </c>
      <c r="G22" s="199">
        <v>230</v>
      </c>
      <c r="H22" s="200">
        <v>2490</v>
      </c>
      <c r="I22" s="58"/>
      <c r="J22" s="160"/>
    </row>
    <row r="23" spans="1:20" ht="9" customHeight="1" x14ac:dyDescent="0.3">
      <c r="A23" s="189" t="s">
        <v>216</v>
      </c>
      <c r="B23" s="190" t="s">
        <v>216</v>
      </c>
      <c r="C23" s="201"/>
      <c r="D23" s="201"/>
      <c r="E23" s="202"/>
      <c r="F23" s="203"/>
      <c r="G23" s="204"/>
      <c r="H23" s="205"/>
      <c r="I23" s="58"/>
      <c r="J23" s="160"/>
    </row>
    <row r="24" spans="1:20" ht="15" customHeight="1" x14ac:dyDescent="0.3">
      <c r="A24" s="189" t="s">
        <v>474</v>
      </c>
      <c r="B24" s="190" t="s">
        <v>467</v>
      </c>
      <c r="C24" s="196" t="s">
        <v>472</v>
      </c>
      <c r="D24" s="196" t="s">
        <v>475</v>
      </c>
      <c r="E24" s="197">
        <v>90</v>
      </c>
      <c r="F24" s="198">
        <v>980</v>
      </c>
      <c r="G24" s="199">
        <v>100</v>
      </c>
      <c r="H24" s="200">
        <v>1090</v>
      </c>
      <c r="I24" s="164"/>
      <c r="J24" s="160"/>
    </row>
    <row r="25" spans="1:20" ht="15" customHeight="1" x14ac:dyDescent="0.3">
      <c r="A25" s="189" t="s">
        <v>474</v>
      </c>
      <c r="B25" s="190" t="s">
        <v>467</v>
      </c>
      <c r="C25" s="196" t="s">
        <v>472</v>
      </c>
      <c r="D25" s="196" t="s">
        <v>476</v>
      </c>
      <c r="E25" s="197">
        <v>111</v>
      </c>
      <c r="F25" s="198">
        <v>1202</v>
      </c>
      <c r="G25" s="199">
        <v>128</v>
      </c>
      <c r="H25" s="200">
        <v>1400</v>
      </c>
      <c r="I25" s="825" t="s">
        <v>477</v>
      </c>
      <c r="J25" s="825"/>
    </row>
    <row r="26" spans="1:20" s="378" customFormat="1" ht="15" customHeight="1" x14ac:dyDescent="0.3">
      <c r="A26" s="813" t="s">
        <v>727</v>
      </c>
      <c r="B26" s="813"/>
      <c r="C26" s="813"/>
      <c r="D26" s="187" t="s">
        <v>13</v>
      </c>
      <c r="E26" s="158"/>
      <c r="F26" s="158"/>
      <c r="G26" s="158"/>
      <c r="H26" s="158"/>
      <c r="J26" s="184"/>
    </row>
    <row r="27" spans="1:20" s="378" customFormat="1" ht="15" customHeight="1" x14ac:dyDescent="0.3">
      <c r="A27" s="813"/>
      <c r="B27" s="813"/>
      <c r="C27" s="813"/>
      <c r="D27" s="824" t="s">
        <v>4</v>
      </c>
      <c r="E27" s="824"/>
      <c r="F27" s="824"/>
      <c r="G27" s="824"/>
      <c r="H27" s="824"/>
      <c r="I27" s="824"/>
      <c r="J27" s="824"/>
    </row>
    <row r="28" spans="1:20" s="378" customFormat="1" ht="15" customHeight="1" x14ac:dyDescent="0.3">
      <c r="A28" s="826" t="s">
        <v>36</v>
      </c>
      <c r="B28" s="826"/>
      <c r="C28" s="826"/>
      <c r="D28" s="824" t="s">
        <v>643</v>
      </c>
      <c r="E28" s="824"/>
      <c r="F28" s="824"/>
      <c r="G28" s="824"/>
      <c r="H28" s="824"/>
      <c r="I28" s="824"/>
      <c r="J28" s="824"/>
    </row>
    <row r="29" spans="1:20" s="378" customFormat="1" ht="15" customHeight="1" thickBot="1" x14ac:dyDescent="0.35">
      <c r="A29" s="376" t="s">
        <v>37</v>
      </c>
      <c r="B29" s="376"/>
      <c r="C29" s="376"/>
      <c r="D29" s="827" t="s">
        <v>14</v>
      </c>
      <c r="E29" s="827"/>
      <c r="F29" s="827"/>
      <c r="G29" s="827"/>
      <c r="H29" s="827"/>
      <c r="I29" s="827"/>
      <c r="J29" s="827"/>
    </row>
    <row r="30" spans="1:20" ht="15" customHeight="1" x14ac:dyDescent="0.3">
      <c r="A30" s="814" t="s">
        <v>38</v>
      </c>
      <c r="B30" s="816" t="s">
        <v>463</v>
      </c>
      <c r="C30" s="818" t="s">
        <v>137</v>
      </c>
      <c r="D30" s="820" t="s">
        <v>464</v>
      </c>
      <c r="E30" s="822" t="s">
        <v>43</v>
      </c>
      <c r="F30" s="822"/>
      <c r="G30" s="822" t="s">
        <v>44</v>
      </c>
      <c r="H30" s="823"/>
      <c r="I30" s="58"/>
      <c r="J30" s="160"/>
    </row>
    <row r="31" spans="1:20" ht="15" customHeight="1" thickBot="1" x14ac:dyDescent="0.35">
      <c r="A31" s="815"/>
      <c r="B31" s="817"/>
      <c r="C31" s="819"/>
      <c r="D31" s="821"/>
      <c r="E31" s="161" t="s">
        <v>48</v>
      </c>
      <c r="F31" s="162" t="s">
        <v>465</v>
      </c>
      <c r="G31" s="161" t="s">
        <v>48</v>
      </c>
      <c r="H31" s="163" t="s">
        <v>465</v>
      </c>
      <c r="I31" s="58"/>
      <c r="J31" s="160"/>
    </row>
    <row r="32" spans="1:20" ht="15" customHeight="1" x14ac:dyDescent="0.3">
      <c r="A32" s="167" t="s">
        <v>478</v>
      </c>
      <c r="B32" s="168" t="s">
        <v>479</v>
      </c>
      <c r="C32" s="169" t="s">
        <v>667</v>
      </c>
      <c r="D32" s="169" t="s">
        <v>481</v>
      </c>
      <c r="E32" s="171">
        <v>90</v>
      </c>
      <c r="F32" s="170">
        <v>938</v>
      </c>
      <c r="G32" s="172">
        <v>95</v>
      </c>
      <c r="H32" s="173">
        <v>990</v>
      </c>
      <c r="I32" s="58"/>
      <c r="J32" s="160"/>
      <c r="P32" s="245"/>
      <c r="Q32" s="245"/>
      <c r="S32" s="245"/>
      <c r="T32" s="245"/>
    </row>
    <row r="33" spans="1:20" ht="15" customHeight="1" x14ac:dyDescent="0.3">
      <c r="A33" s="167" t="s">
        <v>478</v>
      </c>
      <c r="B33" s="168" t="s">
        <v>479</v>
      </c>
      <c r="C33" s="169" t="s">
        <v>667</v>
      </c>
      <c r="D33" s="169" t="s">
        <v>482</v>
      </c>
      <c r="E33" s="171">
        <v>99</v>
      </c>
      <c r="F33" s="170">
        <v>1031</v>
      </c>
      <c r="G33" s="172">
        <v>107</v>
      </c>
      <c r="H33" s="173">
        <v>1115</v>
      </c>
      <c r="I33" s="58"/>
      <c r="J33" s="160"/>
      <c r="N33" s="491"/>
      <c r="O33" s="491"/>
      <c r="P33" s="245"/>
      <c r="Q33" s="245"/>
      <c r="S33" s="245"/>
      <c r="T33" s="245"/>
    </row>
    <row r="34" spans="1:20" ht="15" customHeight="1" x14ac:dyDescent="0.3">
      <c r="A34" s="167" t="s">
        <v>478</v>
      </c>
      <c r="B34" s="168" t="s">
        <v>479</v>
      </c>
      <c r="C34" s="169" t="s">
        <v>667</v>
      </c>
      <c r="D34" s="169" t="s">
        <v>471</v>
      </c>
      <c r="E34" s="171">
        <v>152</v>
      </c>
      <c r="F34" s="170">
        <v>1583</v>
      </c>
      <c r="G34" s="172">
        <v>161</v>
      </c>
      <c r="H34" s="173">
        <v>1677</v>
      </c>
      <c r="I34" s="58"/>
      <c r="J34" s="160"/>
      <c r="N34" s="491"/>
      <c r="O34" s="491"/>
      <c r="P34" s="245"/>
      <c r="Q34" s="245"/>
      <c r="S34" s="245"/>
      <c r="T34" s="245"/>
    </row>
    <row r="35" spans="1:20" ht="15" customHeight="1" x14ac:dyDescent="0.3">
      <c r="A35" s="174" t="s">
        <v>216</v>
      </c>
      <c r="B35" s="175" t="s">
        <v>216</v>
      </c>
      <c r="C35" s="176"/>
      <c r="D35" s="176"/>
      <c r="E35" s="177"/>
      <c r="F35" s="178"/>
      <c r="G35" s="179"/>
      <c r="H35" s="180"/>
      <c r="I35" s="58"/>
      <c r="J35" s="160"/>
      <c r="N35" s="491"/>
      <c r="P35" s="245"/>
      <c r="Q35" s="245"/>
      <c r="S35" s="245"/>
      <c r="T35" s="245"/>
    </row>
    <row r="36" spans="1:20" s="378" customFormat="1" ht="15" customHeight="1" x14ac:dyDescent="0.3">
      <c r="A36" s="167" t="s">
        <v>478</v>
      </c>
      <c r="B36" s="168" t="s">
        <v>479</v>
      </c>
      <c r="C36" s="169" t="s">
        <v>666</v>
      </c>
      <c r="D36" s="169" t="s">
        <v>481</v>
      </c>
      <c r="E36" s="171">
        <v>80</v>
      </c>
      <c r="F36" s="170">
        <v>833</v>
      </c>
      <c r="G36" s="172">
        <v>89</v>
      </c>
      <c r="H36" s="173">
        <v>927</v>
      </c>
      <c r="I36" s="58"/>
      <c r="J36" s="160"/>
      <c r="N36" s="491"/>
      <c r="P36" s="245"/>
      <c r="Q36" s="245"/>
      <c r="S36" s="245"/>
      <c r="T36" s="245"/>
    </row>
    <row r="37" spans="1:20" s="378" customFormat="1" ht="15" customHeight="1" x14ac:dyDescent="0.3">
      <c r="A37" s="167" t="s">
        <v>478</v>
      </c>
      <c r="B37" s="168" t="s">
        <v>479</v>
      </c>
      <c r="C37" s="169" t="s">
        <v>666</v>
      </c>
      <c r="D37" s="169" t="s">
        <v>482</v>
      </c>
      <c r="E37" s="171">
        <v>90</v>
      </c>
      <c r="F37" s="170">
        <v>938</v>
      </c>
      <c r="G37" s="172">
        <v>100</v>
      </c>
      <c r="H37" s="173">
        <v>1042</v>
      </c>
      <c r="I37" s="58"/>
      <c r="J37" s="160"/>
      <c r="N37" s="491"/>
      <c r="P37" s="245"/>
      <c r="Q37" s="245"/>
      <c r="S37" s="245"/>
      <c r="T37" s="245"/>
    </row>
    <row r="38" spans="1:20" s="378" customFormat="1" ht="15" customHeight="1" x14ac:dyDescent="0.3">
      <c r="A38" s="167" t="s">
        <v>478</v>
      </c>
      <c r="B38" s="168" t="s">
        <v>479</v>
      </c>
      <c r="C38" s="169" t="s">
        <v>666</v>
      </c>
      <c r="D38" s="169" t="s">
        <v>471</v>
      </c>
      <c r="E38" s="171">
        <v>133</v>
      </c>
      <c r="F38" s="170">
        <v>1385</v>
      </c>
      <c r="G38" s="172">
        <v>144</v>
      </c>
      <c r="H38" s="173">
        <v>1500</v>
      </c>
      <c r="I38" s="58"/>
      <c r="J38" s="160"/>
      <c r="N38" s="491"/>
      <c r="P38" s="245"/>
      <c r="Q38" s="245"/>
      <c r="S38" s="245"/>
      <c r="T38" s="245"/>
    </row>
    <row r="39" spans="1:20" s="378" customFormat="1" ht="15" customHeight="1" x14ac:dyDescent="0.3">
      <c r="A39" s="167"/>
      <c r="B39" s="168"/>
      <c r="C39" s="169"/>
      <c r="D39" s="169"/>
      <c r="E39" s="171"/>
      <c r="F39" s="170"/>
      <c r="G39" s="172"/>
      <c r="H39" s="173"/>
      <c r="I39" s="58"/>
      <c r="J39" s="160"/>
      <c r="N39" s="491"/>
      <c r="P39" s="245"/>
      <c r="Q39" s="245"/>
      <c r="S39" s="245"/>
      <c r="T39" s="245"/>
    </row>
    <row r="40" spans="1:20" ht="15" customHeight="1" x14ac:dyDescent="0.3">
      <c r="A40" s="167" t="s">
        <v>478</v>
      </c>
      <c r="B40" s="168" t="s">
        <v>479</v>
      </c>
      <c r="C40" s="169" t="s">
        <v>472</v>
      </c>
      <c r="D40" s="169" t="s">
        <v>481</v>
      </c>
      <c r="E40" s="171">
        <v>50</v>
      </c>
      <c r="F40" s="170">
        <v>520.83333333333337</v>
      </c>
      <c r="G40" s="172">
        <v>57</v>
      </c>
      <c r="H40" s="173">
        <v>593.75</v>
      </c>
      <c r="I40" s="58"/>
      <c r="J40" s="160"/>
      <c r="N40" s="491"/>
      <c r="P40" s="245"/>
      <c r="Q40" s="245"/>
      <c r="S40" s="245"/>
      <c r="T40" s="245"/>
    </row>
    <row r="41" spans="1:20" ht="15" customHeight="1" x14ac:dyDescent="0.3">
      <c r="A41" s="167" t="s">
        <v>478</v>
      </c>
      <c r="B41" s="168" t="s">
        <v>479</v>
      </c>
      <c r="C41" s="169" t="s">
        <v>472</v>
      </c>
      <c r="D41" s="169" t="s">
        <v>482</v>
      </c>
      <c r="E41" s="171">
        <v>65</v>
      </c>
      <c r="F41" s="170">
        <v>677.08333333333337</v>
      </c>
      <c r="G41" s="172">
        <v>75</v>
      </c>
      <c r="H41" s="173">
        <v>781.25</v>
      </c>
      <c r="I41" s="58"/>
      <c r="J41" s="160"/>
      <c r="N41" s="491"/>
      <c r="P41" s="245"/>
      <c r="Q41" s="245"/>
      <c r="S41" s="245"/>
      <c r="T41" s="245"/>
    </row>
    <row r="42" spans="1:20" ht="15" customHeight="1" x14ac:dyDescent="0.3">
      <c r="A42" s="167" t="s">
        <v>478</v>
      </c>
      <c r="B42" s="168" t="s">
        <v>479</v>
      </c>
      <c r="C42" s="169" t="s">
        <v>472</v>
      </c>
      <c r="D42" s="169" t="s">
        <v>471</v>
      </c>
      <c r="E42" s="171">
        <v>84</v>
      </c>
      <c r="F42" s="170">
        <v>875</v>
      </c>
      <c r="G42" s="172">
        <v>95</v>
      </c>
      <c r="H42" s="173">
        <v>989.58333333333326</v>
      </c>
      <c r="I42" s="58"/>
      <c r="J42" s="160"/>
      <c r="N42" s="491"/>
      <c r="P42" s="245"/>
      <c r="Q42" s="245"/>
      <c r="S42" s="245"/>
      <c r="T42" s="245"/>
    </row>
    <row r="43" spans="1:20" ht="15" customHeight="1" x14ac:dyDescent="0.3">
      <c r="A43" s="174"/>
      <c r="B43" s="168" t="s">
        <v>216</v>
      </c>
      <c r="C43" s="176"/>
      <c r="D43" s="176"/>
      <c r="E43" s="177"/>
      <c r="F43" s="178"/>
      <c r="G43" s="179"/>
      <c r="H43" s="180"/>
      <c r="I43" s="58"/>
      <c r="J43" s="160"/>
      <c r="N43" s="491"/>
      <c r="P43" s="245"/>
      <c r="Q43" s="245"/>
      <c r="R43" s="491"/>
      <c r="S43" s="245"/>
      <c r="T43" s="245"/>
    </row>
    <row r="44" spans="1:20" s="375" customFormat="1" ht="15" customHeight="1" x14ac:dyDescent="0.3">
      <c r="A44" s="167" t="s">
        <v>513</v>
      </c>
      <c r="B44" s="168" t="s">
        <v>479</v>
      </c>
      <c r="C44" s="169" t="s">
        <v>667</v>
      </c>
      <c r="D44" s="169" t="s">
        <v>659</v>
      </c>
      <c r="E44" s="171">
        <v>163</v>
      </c>
      <c r="F44" s="170">
        <v>1811</v>
      </c>
      <c r="G44" s="172">
        <v>169</v>
      </c>
      <c r="H44" s="173">
        <v>1878</v>
      </c>
      <c r="I44" s="58"/>
      <c r="J44" s="160"/>
      <c r="N44" s="491"/>
      <c r="P44" s="245"/>
      <c r="Q44" s="245"/>
      <c r="R44" s="491"/>
      <c r="S44" s="245"/>
      <c r="T44" s="245"/>
    </row>
    <row r="45" spans="1:20" ht="15" customHeight="1" x14ac:dyDescent="0.3">
      <c r="A45" s="167" t="s">
        <v>513</v>
      </c>
      <c r="B45" s="168" t="s">
        <v>479</v>
      </c>
      <c r="C45" s="169" t="s">
        <v>667</v>
      </c>
      <c r="D45" s="169" t="s">
        <v>660</v>
      </c>
      <c r="E45" s="171">
        <v>191</v>
      </c>
      <c r="F45" s="170">
        <v>2122</v>
      </c>
      <c r="G45" s="172">
        <v>203</v>
      </c>
      <c r="H45" s="173">
        <v>2256</v>
      </c>
      <c r="I45" s="164"/>
      <c r="J45" s="160"/>
      <c r="N45" s="491"/>
      <c r="P45" s="245"/>
      <c r="Q45" s="245"/>
      <c r="R45" s="491"/>
      <c r="S45" s="245"/>
      <c r="T45" s="245"/>
    </row>
    <row r="46" spans="1:20" ht="15" customHeight="1" x14ac:dyDescent="0.3">
      <c r="A46" s="167" t="s">
        <v>513</v>
      </c>
      <c r="B46" s="168" t="s">
        <v>479</v>
      </c>
      <c r="C46" s="169" t="s">
        <v>667</v>
      </c>
      <c r="D46" s="169" t="s">
        <v>483</v>
      </c>
      <c r="E46" s="171">
        <v>242</v>
      </c>
      <c r="F46" s="170">
        <v>2689</v>
      </c>
      <c r="G46" s="172">
        <v>280</v>
      </c>
      <c r="H46" s="173">
        <v>3111.1111111111113</v>
      </c>
      <c r="I46" s="58"/>
      <c r="J46" s="160"/>
      <c r="N46" s="491"/>
      <c r="P46" s="245"/>
      <c r="Q46" s="245"/>
      <c r="R46" s="491"/>
      <c r="S46" s="245"/>
      <c r="T46" s="245"/>
    </row>
    <row r="47" spans="1:20" ht="15" customHeight="1" x14ac:dyDescent="0.3">
      <c r="A47" s="167"/>
      <c r="B47" s="168" t="s">
        <v>216</v>
      </c>
      <c r="C47" s="176"/>
      <c r="D47" s="176"/>
      <c r="E47" s="177"/>
      <c r="F47" s="178"/>
      <c r="G47" s="179"/>
      <c r="H47" s="188"/>
      <c r="I47" s="58"/>
      <c r="J47" s="160"/>
      <c r="N47" s="491"/>
      <c r="P47" s="245"/>
      <c r="Q47" s="245"/>
      <c r="R47" s="491"/>
      <c r="S47" s="245"/>
      <c r="T47" s="245"/>
    </row>
    <row r="48" spans="1:20" s="378" customFormat="1" ht="15" customHeight="1" x14ac:dyDescent="0.3">
      <c r="A48" s="167" t="s">
        <v>513</v>
      </c>
      <c r="B48" s="168" t="s">
        <v>479</v>
      </c>
      <c r="C48" s="169" t="s">
        <v>666</v>
      </c>
      <c r="D48" s="169" t="s">
        <v>659</v>
      </c>
      <c r="E48" s="171">
        <v>140</v>
      </c>
      <c r="F48" s="170">
        <v>1555.5555555555557</v>
      </c>
      <c r="G48" s="172">
        <v>155</v>
      </c>
      <c r="H48" s="173">
        <v>1722.2222222222224</v>
      </c>
      <c r="I48" s="58"/>
      <c r="J48" s="160"/>
      <c r="N48" s="491"/>
      <c r="P48" s="245"/>
      <c r="Q48" s="245"/>
      <c r="R48" s="491"/>
      <c r="S48" s="245"/>
      <c r="T48" s="245"/>
    </row>
    <row r="49" spans="1:20" s="378" customFormat="1" ht="15" customHeight="1" x14ac:dyDescent="0.3">
      <c r="A49" s="167" t="s">
        <v>513</v>
      </c>
      <c r="B49" s="168" t="s">
        <v>479</v>
      </c>
      <c r="C49" s="169" t="s">
        <v>666</v>
      </c>
      <c r="D49" s="169" t="s">
        <v>660</v>
      </c>
      <c r="E49" s="171">
        <v>166</v>
      </c>
      <c r="F49" s="170">
        <v>1844.4444444444446</v>
      </c>
      <c r="G49" s="172">
        <v>185</v>
      </c>
      <c r="H49" s="173">
        <v>2055.5555555555557</v>
      </c>
      <c r="I49" s="164"/>
      <c r="J49" s="160"/>
      <c r="N49" s="491"/>
      <c r="P49" s="245"/>
      <c r="Q49" s="245"/>
      <c r="R49" s="491"/>
      <c r="S49" s="245"/>
      <c r="T49" s="245"/>
    </row>
    <row r="50" spans="1:20" s="378" customFormat="1" ht="15" customHeight="1" x14ac:dyDescent="0.3">
      <c r="A50" s="167" t="s">
        <v>513</v>
      </c>
      <c r="B50" s="168" t="s">
        <v>479</v>
      </c>
      <c r="C50" s="169" t="s">
        <v>666</v>
      </c>
      <c r="D50" s="169" t="s">
        <v>483</v>
      </c>
      <c r="E50" s="171">
        <v>227</v>
      </c>
      <c r="F50" s="170">
        <v>2522.2222222222222</v>
      </c>
      <c r="G50" s="172">
        <v>245</v>
      </c>
      <c r="H50" s="173">
        <v>2722.2222222222222</v>
      </c>
      <c r="I50" s="58"/>
      <c r="J50" s="160"/>
      <c r="N50" s="491"/>
      <c r="P50" s="245"/>
      <c r="Q50" s="245"/>
      <c r="R50" s="491"/>
      <c r="S50" s="245"/>
      <c r="T50" s="245"/>
    </row>
    <row r="51" spans="1:20" s="378" customFormat="1" ht="15" customHeight="1" x14ac:dyDescent="0.3">
      <c r="A51" s="167"/>
      <c r="B51" s="168"/>
      <c r="C51" s="169"/>
      <c r="D51" s="169"/>
      <c r="E51" s="171"/>
      <c r="F51" s="170"/>
      <c r="G51" s="172"/>
      <c r="H51" s="173"/>
      <c r="I51" s="58"/>
      <c r="J51" s="160"/>
      <c r="N51" s="491"/>
      <c r="P51" s="245"/>
      <c r="Q51" s="245"/>
      <c r="R51" s="491"/>
      <c r="S51" s="245"/>
      <c r="T51" s="245"/>
    </row>
    <row r="52" spans="1:20" ht="15" customHeight="1" x14ac:dyDescent="0.3">
      <c r="A52" s="167" t="s">
        <v>513</v>
      </c>
      <c r="B52" s="168" t="s">
        <v>479</v>
      </c>
      <c r="C52" s="169" t="s">
        <v>472</v>
      </c>
      <c r="D52" s="169" t="s">
        <v>659</v>
      </c>
      <c r="E52" s="171">
        <v>103</v>
      </c>
      <c r="F52" s="170">
        <v>1144.4444444444446</v>
      </c>
      <c r="G52" s="172">
        <v>113</v>
      </c>
      <c r="H52" s="173">
        <v>1255.5555555555557</v>
      </c>
      <c r="I52" s="164"/>
      <c r="J52" s="160"/>
      <c r="N52" s="491"/>
      <c r="P52" s="245"/>
      <c r="Q52" s="245"/>
      <c r="R52" s="491"/>
      <c r="S52" s="245"/>
      <c r="T52" s="245"/>
    </row>
    <row r="53" spans="1:20" s="375" customFormat="1" ht="15" customHeight="1" x14ac:dyDescent="0.3">
      <c r="A53" s="167" t="s">
        <v>513</v>
      </c>
      <c r="B53" s="168" t="s">
        <v>479</v>
      </c>
      <c r="C53" s="169" t="s">
        <v>472</v>
      </c>
      <c r="D53" s="169" t="s">
        <v>660</v>
      </c>
      <c r="E53" s="171">
        <v>135</v>
      </c>
      <c r="F53" s="170">
        <v>1500</v>
      </c>
      <c r="G53" s="172">
        <v>150</v>
      </c>
      <c r="H53" s="173">
        <v>1666.6666666666667</v>
      </c>
      <c r="I53" s="164"/>
      <c r="J53" s="160"/>
      <c r="N53" s="491"/>
      <c r="P53" s="245"/>
      <c r="Q53" s="245"/>
      <c r="R53" s="491"/>
      <c r="S53" s="245"/>
      <c r="T53" s="245"/>
    </row>
    <row r="54" spans="1:20" ht="15" customHeight="1" x14ac:dyDescent="0.3">
      <c r="A54" s="167" t="s">
        <v>513</v>
      </c>
      <c r="B54" s="168" t="s">
        <v>479</v>
      </c>
      <c r="C54" s="169" t="s">
        <v>472</v>
      </c>
      <c r="D54" s="169" t="s">
        <v>483</v>
      </c>
      <c r="E54" s="171">
        <v>176</v>
      </c>
      <c r="F54" s="170">
        <v>1955.5555555555557</v>
      </c>
      <c r="G54" s="172">
        <v>209</v>
      </c>
      <c r="H54" s="173">
        <v>2322.2222222222222</v>
      </c>
      <c r="I54" s="58"/>
      <c r="J54" s="160"/>
      <c r="N54" s="491"/>
      <c r="P54" s="245"/>
      <c r="Q54" s="245"/>
      <c r="R54" s="491"/>
      <c r="S54" s="245"/>
      <c r="T54" s="245"/>
    </row>
    <row r="55" spans="1:20" ht="15" customHeight="1" x14ac:dyDescent="0.3">
      <c r="A55" s="174"/>
      <c r="B55" s="176"/>
      <c r="C55" s="176"/>
      <c r="D55" s="176"/>
      <c r="E55" s="177"/>
      <c r="F55" s="178"/>
      <c r="G55" s="179"/>
      <c r="H55" s="180"/>
      <c r="I55" s="58"/>
      <c r="J55" s="160"/>
      <c r="N55" s="491"/>
      <c r="P55" s="245"/>
      <c r="Q55" s="245"/>
      <c r="R55" s="491"/>
      <c r="S55" s="245"/>
      <c r="T55" s="245"/>
    </row>
    <row r="56" spans="1:20" ht="15" customHeight="1" x14ac:dyDescent="0.3">
      <c r="A56" s="167" t="s">
        <v>514</v>
      </c>
      <c r="B56" s="168" t="s">
        <v>479</v>
      </c>
      <c r="C56" s="169" t="s">
        <v>468</v>
      </c>
      <c r="D56" s="169" t="s">
        <v>471</v>
      </c>
      <c r="E56" s="171">
        <v>400</v>
      </c>
      <c r="F56" s="170">
        <v>4444.4444444444443</v>
      </c>
      <c r="G56" s="172">
        <v>420</v>
      </c>
      <c r="H56" s="173">
        <v>4666.666666666667</v>
      </c>
      <c r="I56" s="846" t="s">
        <v>488</v>
      </c>
      <c r="J56" s="847"/>
      <c r="N56" s="491"/>
      <c r="P56" s="245"/>
      <c r="Q56" s="245"/>
      <c r="R56" s="491"/>
      <c r="S56" s="245"/>
      <c r="T56" s="245"/>
    </row>
    <row r="57" spans="1:20" ht="15" customHeight="1" x14ac:dyDescent="0.3">
      <c r="A57" s="798" t="s">
        <v>644</v>
      </c>
      <c r="B57" s="798"/>
      <c r="C57" s="798"/>
      <c r="D57" s="798"/>
      <c r="E57" s="798"/>
      <c r="F57" s="798"/>
      <c r="G57" s="798"/>
      <c r="H57" s="798"/>
      <c r="I57" s="798"/>
      <c r="J57" s="798"/>
    </row>
    <row r="58" spans="1:20" s="378" customFormat="1" ht="15" customHeight="1" x14ac:dyDescent="0.3">
      <c r="A58" s="813" t="s">
        <v>727</v>
      </c>
      <c r="B58" s="813"/>
      <c r="C58" s="813"/>
      <c r="D58" s="187" t="s">
        <v>13</v>
      </c>
      <c r="E58" s="158"/>
      <c r="F58" s="158"/>
      <c r="G58" s="158"/>
      <c r="H58" s="158"/>
      <c r="J58" s="184"/>
    </row>
    <row r="59" spans="1:20" s="378" customFormat="1" ht="15" customHeight="1" x14ac:dyDescent="0.3">
      <c r="A59" s="813"/>
      <c r="B59" s="813"/>
      <c r="C59" s="813"/>
      <c r="D59" s="824" t="s">
        <v>4</v>
      </c>
      <c r="E59" s="824"/>
      <c r="F59" s="824"/>
      <c r="G59" s="824"/>
      <c r="H59" s="824"/>
      <c r="I59" s="824"/>
      <c r="J59" s="824"/>
    </row>
    <row r="60" spans="1:20" s="378" customFormat="1" ht="15" customHeight="1" x14ac:dyDescent="0.3">
      <c r="A60" s="826" t="s">
        <v>36</v>
      </c>
      <c r="B60" s="826"/>
      <c r="C60" s="826"/>
      <c r="D60" s="824" t="s">
        <v>643</v>
      </c>
      <c r="E60" s="824"/>
      <c r="F60" s="824"/>
      <c r="G60" s="824"/>
      <c r="H60" s="824"/>
      <c r="I60" s="824"/>
      <c r="J60" s="824"/>
    </row>
    <row r="61" spans="1:20" s="378" customFormat="1" ht="15" customHeight="1" thickBot="1" x14ac:dyDescent="0.35">
      <c r="A61" s="376" t="s">
        <v>37</v>
      </c>
      <c r="B61" s="376"/>
      <c r="C61" s="376"/>
      <c r="D61" s="827" t="s">
        <v>14</v>
      </c>
      <c r="E61" s="827"/>
      <c r="F61" s="827"/>
      <c r="G61" s="827"/>
      <c r="H61" s="827"/>
      <c r="I61" s="827"/>
      <c r="J61" s="827"/>
    </row>
    <row r="62" spans="1:20" ht="15" customHeight="1" x14ac:dyDescent="0.3">
      <c r="A62" s="814" t="s">
        <v>38</v>
      </c>
      <c r="B62" s="816" t="s">
        <v>463</v>
      </c>
      <c r="C62" s="818" t="s">
        <v>137</v>
      </c>
      <c r="D62" s="820" t="s">
        <v>464</v>
      </c>
      <c r="E62" s="822" t="s">
        <v>43</v>
      </c>
      <c r="F62" s="822"/>
      <c r="G62" s="822" t="s">
        <v>44</v>
      </c>
      <c r="H62" s="823"/>
      <c r="I62" s="58"/>
      <c r="J62" s="160"/>
    </row>
    <row r="63" spans="1:20" ht="15" customHeight="1" thickBot="1" x14ac:dyDescent="0.35">
      <c r="A63" s="815"/>
      <c r="B63" s="817"/>
      <c r="C63" s="819"/>
      <c r="D63" s="821"/>
      <c r="E63" s="837" t="s">
        <v>48</v>
      </c>
      <c r="F63" s="838"/>
      <c r="G63" s="837" t="s">
        <v>48</v>
      </c>
      <c r="H63" s="839"/>
      <c r="I63" s="58"/>
      <c r="J63" s="160"/>
    </row>
    <row r="64" spans="1:20" ht="15" customHeight="1" x14ac:dyDescent="0.3">
      <c r="A64" s="181" t="s">
        <v>484</v>
      </c>
      <c r="B64" s="168" t="s">
        <v>479</v>
      </c>
      <c r="C64" s="169" t="s">
        <v>468</v>
      </c>
      <c r="D64" s="169" t="s">
        <v>485</v>
      </c>
      <c r="E64" s="786">
        <v>98</v>
      </c>
      <c r="F64" s="787"/>
      <c r="G64" s="788">
        <v>105</v>
      </c>
      <c r="H64" s="789"/>
      <c r="J64" s="160"/>
    </row>
    <row r="65" spans="1:10" s="375" customFormat="1" ht="15" customHeight="1" x14ac:dyDescent="0.3">
      <c r="A65" s="181" t="s">
        <v>663</v>
      </c>
      <c r="B65" s="168" t="s">
        <v>479</v>
      </c>
      <c r="C65" s="169" t="s">
        <v>468</v>
      </c>
      <c r="D65" s="169" t="s">
        <v>485</v>
      </c>
      <c r="E65" s="786">
        <v>130</v>
      </c>
      <c r="F65" s="787"/>
      <c r="G65" s="788">
        <v>140</v>
      </c>
      <c r="H65" s="789"/>
      <c r="J65" s="160"/>
    </row>
    <row r="66" spans="1:10" ht="15" customHeight="1" x14ac:dyDescent="0.3">
      <c r="A66" s="181" t="s">
        <v>486</v>
      </c>
      <c r="B66" s="168" t="s">
        <v>479</v>
      </c>
      <c r="C66" s="169" t="s">
        <v>468</v>
      </c>
      <c r="D66" s="169" t="s">
        <v>485</v>
      </c>
      <c r="E66" s="786">
        <v>67</v>
      </c>
      <c r="F66" s="787"/>
      <c r="G66" s="788">
        <v>72</v>
      </c>
      <c r="H66" s="789"/>
      <c r="J66" s="160"/>
    </row>
    <row r="67" spans="1:10" ht="15" customHeight="1" x14ac:dyDescent="0.3">
      <c r="A67" s="181" t="s">
        <v>487</v>
      </c>
      <c r="B67" s="168" t="s">
        <v>479</v>
      </c>
      <c r="C67" s="169" t="s">
        <v>468</v>
      </c>
      <c r="D67" s="169" t="s">
        <v>485</v>
      </c>
      <c r="E67" s="786">
        <v>67</v>
      </c>
      <c r="F67" s="787"/>
      <c r="G67" s="788">
        <v>72</v>
      </c>
      <c r="H67" s="789"/>
      <c r="J67" s="160"/>
    </row>
    <row r="68" spans="1:10" ht="15" customHeight="1" x14ac:dyDescent="0.3">
      <c r="A68" s="181" t="s">
        <v>661</v>
      </c>
      <c r="B68" s="168" t="s">
        <v>479</v>
      </c>
      <c r="C68" s="169" t="s">
        <v>468</v>
      </c>
      <c r="D68" s="169" t="s">
        <v>485</v>
      </c>
      <c r="E68" s="786">
        <v>70</v>
      </c>
      <c r="F68" s="787"/>
      <c r="G68" s="788">
        <v>75</v>
      </c>
      <c r="H68" s="789"/>
      <c r="J68" s="160"/>
    </row>
    <row r="69" spans="1:10" ht="15" customHeight="1" x14ac:dyDescent="0.3">
      <c r="A69" s="181" t="s">
        <v>662</v>
      </c>
      <c r="B69" s="168" t="s">
        <v>479</v>
      </c>
      <c r="C69" s="169" t="s">
        <v>468</v>
      </c>
      <c r="D69" s="169" t="s">
        <v>485</v>
      </c>
      <c r="E69" s="786">
        <v>68</v>
      </c>
      <c r="F69" s="787"/>
      <c r="G69" s="788">
        <v>73</v>
      </c>
      <c r="H69" s="789"/>
      <c r="J69" s="160"/>
    </row>
    <row r="70" spans="1:10" ht="15" customHeight="1" x14ac:dyDescent="0.3">
      <c r="A70" s="181" t="s">
        <v>664</v>
      </c>
      <c r="B70" s="168" t="s">
        <v>479</v>
      </c>
      <c r="C70" s="169" t="s">
        <v>468</v>
      </c>
      <c r="D70" s="169" t="s">
        <v>485</v>
      </c>
      <c r="E70" s="786">
        <v>110</v>
      </c>
      <c r="F70" s="787"/>
      <c r="G70" s="788">
        <v>118</v>
      </c>
      <c r="H70" s="789"/>
      <c r="J70" s="160"/>
    </row>
    <row r="71" spans="1:10" ht="15" customHeight="1" x14ac:dyDescent="0.3">
      <c r="A71" s="181" t="s">
        <v>665</v>
      </c>
      <c r="B71" s="168" t="s">
        <v>479</v>
      </c>
      <c r="C71" s="169" t="s">
        <v>468</v>
      </c>
      <c r="D71" s="169" t="s">
        <v>485</v>
      </c>
      <c r="E71" s="786">
        <v>177</v>
      </c>
      <c r="F71" s="787"/>
      <c r="G71" s="788">
        <v>188</v>
      </c>
      <c r="H71" s="789"/>
      <c r="I71" s="378"/>
      <c r="J71" s="160"/>
    </row>
    <row r="72" spans="1:10" s="383" customFormat="1" ht="15" customHeight="1" x14ac:dyDescent="0.3">
      <c r="A72" s="388"/>
      <c r="B72" s="389"/>
      <c r="C72" s="390"/>
      <c r="D72" s="390"/>
      <c r="E72" s="391"/>
      <c r="F72" s="391"/>
      <c r="G72" s="392"/>
      <c r="H72" s="382"/>
      <c r="J72" s="160"/>
    </row>
    <row r="73" spans="1:10" s="378" customFormat="1" ht="15" customHeight="1" x14ac:dyDescent="0.3">
      <c r="A73" s="398" t="s">
        <v>687</v>
      </c>
      <c r="B73" s="399"/>
      <c r="C73" s="385"/>
      <c r="D73" s="385"/>
      <c r="E73" s="385"/>
      <c r="F73" s="385"/>
      <c r="G73" s="385"/>
      <c r="H73" s="386"/>
      <c r="I73" s="377"/>
      <c r="J73" s="160"/>
    </row>
    <row r="74" spans="1:10" s="378" customFormat="1" ht="15" customHeight="1" x14ac:dyDescent="0.3">
      <c r="A74" s="793" t="s">
        <v>668</v>
      </c>
      <c r="B74" s="794"/>
      <c r="C74" s="794"/>
      <c r="D74" s="795"/>
      <c r="E74" s="790">
        <v>1690</v>
      </c>
      <c r="F74" s="790"/>
      <c r="G74" s="790">
        <v>2340</v>
      </c>
      <c r="H74" s="790"/>
      <c r="I74" s="377"/>
      <c r="J74" s="160"/>
    </row>
    <row r="75" spans="1:10" s="383" customFormat="1" ht="15" customHeight="1" x14ac:dyDescent="0.3">
      <c r="A75" s="793" t="s">
        <v>669</v>
      </c>
      <c r="B75" s="794"/>
      <c r="C75" s="794"/>
      <c r="D75" s="795"/>
      <c r="E75" s="790">
        <v>1729</v>
      </c>
      <c r="F75" s="790"/>
      <c r="G75" s="790">
        <v>2394</v>
      </c>
      <c r="H75" s="790"/>
      <c r="I75" s="384"/>
      <c r="J75" s="160"/>
    </row>
    <row r="76" spans="1:10" s="383" customFormat="1" ht="15" customHeight="1" x14ac:dyDescent="0.3">
      <c r="A76" s="793" t="s">
        <v>670</v>
      </c>
      <c r="B76" s="794"/>
      <c r="C76" s="794"/>
      <c r="D76" s="795"/>
      <c r="E76" s="790">
        <v>1820</v>
      </c>
      <c r="F76" s="790"/>
      <c r="G76" s="790">
        <v>2520</v>
      </c>
      <c r="H76" s="790"/>
      <c r="I76" s="384"/>
      <c r="J76" s="160"/>
    </row>
    <row r="77" spans="1:10" s="383" customFormat="1" ht="15" customHeight="1" x14ac:dyDescent="0.3">
      <c r="A77" s="793" t="s">
        <v>671</v>
      </c>
      <c r="B77" s="794"/>
      <c r="C77" s="794"/>
      <c r="D77" s="795"/>
      <c r="E77" s="790">
        <v>2002</v>
      </c>
      <c r="F77" s="790"/>
      <c r="G77" s="790">
        <v>2772</v>
      </c>
      <c r="H77" s="790"/>
      <c r="I77" s="384"/>
      <c r="J77" s="160"/>
    </row>
    <row r="78" spans="1:10" s="383" customFormat="1" ht="15" customHeight="1" x14ac:dyDescent="0.3">
      <c r="A78" s="793" t="s">
        <v>672</v>
      </c>
      <c r="B78" s="794"/>
      <c r="C78" s="794"/>
      <c r="D78" s="795"/>
      <c r="E78" s="790">
        <v>2150</v>
      </c>
      <c r="F78" s="790"/>
      <c r="G78" s="790">
        <v>2952</v>
      </c>
      <c r="H78" s="790"/>
      <c r="I78" s="384"/>
      <c r="J78" s="160"/>
    </row>
    <row r="79" spans="1:10" s="383" customFormat="1" ht="15" customHeight="1" x14ac:dyDescent="0.3">
      <c r="A79" s="793"/>
      <c r="B79" s="794"/>
      <c r="C79" s="794"/>
      <c r="D79" s="795"/>
      <c r="E79" s="791"/>
      <c r="F79" s="792"/>
      <c r="G79" s="381"/>
      <c r="H79" s="382"/>
      <c r="I79" s="384"/>
      <c r="J79" s="160"/>
    </row>
    <row r="80" spans="1:10" s="383" customFormat="1" ht="15" customHeight="1" x14ac:dyDescent="0.3">
      <c r="A80" s="793" t="s">
        <v>673</v>
      </c>
      <c r="B80" s="794"/>
      <c r="C80" s="794"/>
      <c r="D80" s="795"/>
      <c r="E80" s="791">
        <v>492</v>
      </c>
      <c r="F80" s="792"/>
      <c r="G80" s="788">
        <v>560</v>
      </c>
      <c r="H80" s="789"/>
      <c r="I80" s="384"/>
      <c r="J80" s="160"/>
    </row>
    <row r="81" spans="1:10" s="383" customFormat="1" ht="15" customHeight="1" x14ac:dyDescent="0.3">
      <c r="A81" s="793" t="s">
        <v>674</v>
      </c>
      <c r="B81" s="794"/>
      <c r="C81" s="794"/>
      <c r="D81" s="795"/>
      <c r="E81" s="791">
        <v>492</v>
      </c>
      <c r="F81" s="792"/>
      <c r="G81" s="788">
        <v>560</v>
      </c>
      <c r="H81" s="789"/>
      <c r="I81" s="384"/>
      <c r="J81" s="160"/>
    </row>
    <row r="82" spans="1:10" s="383" customFormat="1" ht="15" customHeight="1" x14ac:dyDescent="0.3">
      <c r="A82" s="793" t="s">
        <v>675</v>
      </c>
      <c r="B82" s="794"/>
      <c r="C82" s="794"/>
      <c r="D82" s="795"/>
      <c r="E82" s="791">
        <v>492</v>
      </c>
      <c r="F82" s="792"/>
      <c r="G82" s="788">
        <v>560</v>
      </c>
      <c r="H82" s="789"/>
      <c r="I82" s="384"/>
      <c r="J82" s="160"/>
    </row>
    <row r="83" spans="1:10" s="383" customFormat="1" ht="15" customHeight="1" x14ac:dyDescent="0.3">
      <c r="A83" s="793" t="s">
        <v>676</v>
      </c>
      <c r="B83" s="794"/>
      <c r="C83" s="794"/>
      <c r="D83" s="795"/>
      <c r="E83" s="791">
        <v>492</v>
      </c>
      <c r="F83" s="792"/>
      <c r="G83" s="788">
        <v>560</v>
      </c>
      <c r="H83" s="789"/>
      <c r="I83" s="384"/>
      <c r="J83" s="160"/>
    </row>
    <row r="84" spans="1:10" s="383" customFormat="1" ht="15" customHeight="1" x14ac:dyDescent="0.3">
      <c r="A84" s="793"/>
      <c r="B84" s="794"/>
      <c r="C84" s="794"/>
      <c r="D84" s="795"/>
      <c r="E84" s="393"/>
      <c r="F84" s="394"/>
      <c r="G84" s="381"/>
      <c r="H84" s="382"/>
      <c r="I84" s="384"/>
      <c r="J84" s="160"/>
    </row>
    <row r="85" spans="1:10" s="383" customFormat="1" ht="15" customHeight="1" x14ac:dyDescent="0.3">
      <c r="A85" s="793" t="s">
        <v>677</v>
      </c>
      <c r="B85" s="794"/>
      <c r="C85" s="794"/>
      <c r="D85" s="795"/>
      <c r="E85" s="786">
        <v>578</v>
      </c>
      <c r="F85" s="787"/>
      <c r="G85" s="788">
        <v>658</v>
      </c>
      <c r="H85" s="789"/>
      <c r="I85" s="384"/>
      <c r="J85" s="160"/>
    </row>
    <row r="86" spans="1:10" s="378" customFormat="1" ht="15" customHeight="1" x14ac:dyDescent="0.3">
      <c r="A86" s="793" t="s">
        <v>678</v>
      </c>
      <c r="B86" s="794"/>
      <c r="C86" s="794"/>
      <c r="D86" s="795"/>
      <c r="E86" s="786">
        <v>542</v>
      </c>
      <c r="F86" s="787"/>
      <c r="G86" s="788">
        <v>616</v>
      </c>
      <c r="H86" s="789"/>
      <c r="I86" s="377"/>
      <c r="J86" s="160"/>
    </row>
    <row r="87" spans="1:10" s="383" customFormat="1" ht="15" customHeight="1" x14ac:dyDescent="0.3">
      <c r="A87" s="793"/>
      <c r="B87" s="794"/>
      <c r="C87" s="794"/>
      <c r="D87" s="795"/>
      <c r="E87" s="379"/>
      <c r="F87" s="380"/>
      <c r="G87" s="381"/>
      <c r="H87" s="382"/>
      <c r="I87" s="384"/>
      <c r="J87" s="160"/>
    </row>
    <row r="88" spans="1:10" s="378" customFormat="1" ht="15" customHeight="1" x14ac:dyDescent="0.3">
      <c r="A88" s="793" t="s">
        <v>679</v>
      </c>
      <c r="B88" s="794"/>
      <c r="C88" s="794"/>
      <c r="D88" s="795"/>
      <c r="E88" s="786">
        <v>5850</v>
      </c>
      <c r="F88" s="787"/>
      <c r="G88" s="788">
        <v>6750</v>
      </c>
      <c r="H88" s="789"/>
      <c r="I88" s="377"/>
      <c r="J88" s="160"/>
    </row>
    <row r="89" spans="1:10" s="378" customFormat="1" ht="15" customHeight="1" x14ac:dyDescent="0.3">
      <c r="A89" s="793" t="s">
        <v>680</v>
      </c>
      <c r="B89" s="794"/>
      <c r="C89" s="794"/>
      <c r="D89" s="795"/>
      <c r="E89" s="786">
        <v>5850</v>
      </c>
      <c r="F89" s="787"/>
      <c r="G89" s="788">
        <v>6750</v>
      </c>
      <c r="H89" s="789"/>
      <c r="I89" s="377"/>
      <c r="J89" s="160"/>
    </row>
    <row r="90" spans="1:10" s="378" customFormat="1" ht="15" customHeight="1" x14ac:dyDescent="0.3">
      <c r="A90" s="793" t="s">
        <v>681</v>
      </c>
      <c r="B90" s="794"/>
      <c r="C90" s="794"/>
      <c r="D90" s="795"/>
      <c r="E90" s="786">
        <v>5265</v>
      </c>
      <c r="F90" s="787"/>
      <c r="G90" s="788">
        <v>6075</v>
      </c>
      <c r="H90" s="789"/>
      <c r="I90" s="377"/>
      <c r="J90" s="160"/>
    </row>
    <row r="91" spans="1:10" s="378" customFormat="1" ht="15" customHeight="1" x14ac:dyDescent="0.3">
      <c r="A91" s="793" t="s">
        <v>682</v>
      </c>
      <c r="B91" s="794"/>
      <c r="C91" s="794"/>
      <c r="D91" s="795"/>
      <c r="E91" s="786">
        <v>5266</v>
      </c>
      <c r="F91" s="787"/>
      <c r="G91" s="788">
        <v>6075</v>
      </c>
      <c r="H91" s="789"/>
      <c r="I91" s="377"/>
      <c r="J91" s="160"/>
    </row>
    <row r="92" spans="1:10" s="378" customFormat="1" ht="15" customHeight="1" x14ac:dyDescent="0.3">
      <c r="A92" s="793" t="s">
        <v>683</v>
      </c>
      <c r="B92" s="794"/>
      <c r="C92" s="794"/>
      <c r="D92" s="795"/>
      <c r="E92" s="786">
        <v>5267</v>
      </c>
      <c r="F92" s="787"/>
      <c r="G92" s="788">
        <v>6075</v>
      </c>
      <c r="H92" s="789"/>
      <c r="I92" s="377"/>
      <c r="J92" s="160"/>
    </row>
    <row r="93" spans="1:10" s="383" customFormat="1" ht="15" customHeight="1" x14ac:dyDescent="0.3">
      <c r="A93" s="793"/>
      <c r="B93" s="794"/>
      <c r="C93" s="794"/>
      <c r="D93" s="795"/>
      <c r="E93" s="379"/>
      <c r="F93" s="380"/>
      <c r="G93" s="381"/>
      <c r="H93" s="382"/>
      <c r="I93" s="384"/>
      <c r="J93" s="160"/>
    </row>
    <row r="94" spans="1:10" s="378" customFormat="1" ht="15" customHeight="1" x14ac:dyDescent="0.3">
      <c r="A94" s="793" t="s">
        <v>684</v>
      </c>
      <c r="B94" s="794"/>
      <c r="C94" s="794"/>
      <c r="D94" s="795"/>
      <c r="E94" s="786">
        <v>377</v>
      </c>
      <c r="F94" s="787"/>
      <c r="G94" s="788">
        <v>580</v>
      </c>
      <c r="H94" s="789"/>
      <c r="I94" s="377"/>
      <c r="J94" s="160"/>
    </row>
    <row r="95" spans="1:10" s="378" customFormat="1" ht="15" customHeight="1" x14ac:dyDescent="0.3">
      <c r="A95" s="793" t="s">
        <v>685</v>
      </c>
      <c r="B95" s="794"/>
      <c r="C95" s="794"/>
      <c r="D95" s="795"/>
      <c r="E95" s="786">
        <v>377</v>
      </c>
      <c r="F95" s="787"/>
      <c r="G95" s="788">
        <v>580</v>
      </c>
      <c r="H95" s="789"/>
      <c r="I95" s="377"/>
      <c r="J95" s="160"/>
    </row>
    <row r="96" spans="1:10" s="378" customFormat="1" ht="15" customHeight="1" x14ac:dyDescent="0.3">
      <c r="A96" s="793" t="s">
        <v>686</v>
      </c>
      <c r="B96" s="794"/>
      <c r="C96" s="794"/>
      <c r="D96" s="795"/>
      <c r="E96" s="786">
        <v>286</v>
      </c>
      <c r="F96" s="787"/>
      <c r="G96" s="788">
        <v>440</v>
      </c>
      <c r="H96" s="789"/>
      <c r="I96" s="377"/>
      <c r="J96" s="160"/>
    </row>
    <row r="97" spans="1:10" s="378" customFormat="1" ht="15" customHeight="1" x14ac:dyDescent="0.3">
      <c r="A97" s="810"/>
      <c r="B97" s="811"/>
      <c r="C97" s="811"/>
      <c r="D97" s="812"/>
      <c r="E97" s="786"/>
      <c r="F97" s="787"/>
      <c r="G97" s="788"/>
      <c r="H97" s="789"/>
      <c r="I97" s="848" t="s">
        <v>512</v>
      </c>
      <c r="J97" s="847"/>
    </row>
    <row r="98" spans="1:10" ht="15" customHeight="1" x14ac:dyDescent="0.3">
      <c r="A98" s="798" t="s">
        <v>644</v>
      </c>
      <c r="B98" s="798"/>
      <c r="C98" s="798"/>
      <c r="D98" s="798"/>
      <c r="E98" s="798"/>
      <c r="F98" s="798"/>
      <c r="G98" s="798"/>
      <c r="H98" s="798"/>
      <c r="I98" s="798"/>
      <c r="J98" s="798"/>
    </row>
    <row r="99" spans="1:10" s="378" customFormat="1" ht="15" customHeight="1" x14ac:dyDescent="0.3">
      <c r="A99" s="813" t="s">
        <v>727</v>
      </c>
      <c r="B99" s="813"/>
      <c r="C99" s="813"/>
      <c r="D99" s="187" t="s">
        <v>13</v>
      </c>
      <c r="E99" s="158"/>
      <c r="F99" s="158"/>
      <c r="G99" s="158"/>
      <c r="H99" s="158"/>
      <c r="J99" s="184"/>
    </row>
    <row r="100" spans="1:10" s="378" customFormat="1" ht="15" customHeight="1" x14ac:dyDescent="0.3">
      <c r="A100" s="813"/>
      <c r="B100" s="813"/>
      <c r="C100" s="813"/>
      <c r="D100" s="824" t="s">
        <v>4</v>
      </c>
      <c r="E100" s="824"/>
      <c r="F100" s="824"/>
      <c r="G100" s="824"/>
      <c r="H100" s="824"/>
      <c r="I100" s="824"/>
      <c r="J100" s="824"/>
    </row>
    <row r="101" spans="1:10" s="378" customFormat="1" ht="15" customHeight="1" x14ac:dyDescent="0.3">
      <c r="A101" s="826" t="s">
        <v>36</v>
      </c>
      <c r="B101" s="826"/>
      <c r="C101" s="826"/>
      <c r="D101" s="824" t="s">
        <v>643</v>
      </c>
      <c r="E101" s="824"/>
      <c r="F101" s="824"/>
      <c r="G101" s="824"/>
      <c r="H101" s="824"/>
      <c r="I101" s="824"/>
      <c r="J101" s="824"/>
    </row>
    <row r="102" spans="1:10" s="378" customFormat="1" ht="15" customHeight="1" thickBot="1" x14ac:dyDescent="0.35">
      <c r="A102" s="376" t="s">
        <v>37</v>
      </c>
      <c r="B102" s="376"/>
      <c r="C102" s="376"/>
      <c r="D102" s="827" t="s">
        <v>14</v>
      </c>
      <c r="E102" s="827"/>
      <c r="F102" s="827"/>
      <c r="G102" s="827"/>
      <c r="H102" s="827"/>
      <c r="I102" s="827"/>
      <c r="J102" s="827"/>
    </row>
    <row r="103" spans="1:10" ht="15" customHeight="1" x14ac:dyDescent="0.3">
      <c r="A103" s="828" t="s">
        <v>38</v>
      </c>
      <c r="B103" s="182"/>
      <c r="C103" s="830" t="s">
        <v>137</v>
      </c>
      <c r="D103" s="832" t="s">
        <v>489</v>
      </c>
      <c r="E103" s="834" t="s">
        <v>43</v>
      </c>
      <c r="F103" s="835"/>
      <c r="G103" s="834" t="s">
        <v>44</v>
      </c>
      <c r="H103" s="836"/>
      <c r="I103" s="58"/>
      <c r="J103" s="160"/>
    </row>
    <row r="104" spans="1:10" ht="15" customHeight="1" thickBot="1" x14ac:dyDescent="0.35">
      <c r="A104" s="829"/>
      <c r="B104" s="183"/>
      <c r="C104" s="831"/>
      <c r="D104" s="833"/>
      <c r="E104" s="837" t="s">
        <v>48</v>
      </c>
      <c r="F104" s="838"/>
      <c r="G104" s="837" t="s">
        <v>48</v>
      </c>
      <c r="H104" s="839"/>
      <c r="I104" s="58"/>
      <c r="J104" s="160"/>
    </row>
    <row r="105" spans="1:10" ht="15" customHeight="1" x14ac:dyDescent="0.3">
      <c r="A105" s="207" t="s">
        <v>490</v>
      </c>
      <c r="B105" s="208"/>
      <c r="C105" s="209" t="s">
        <v>491</v>
      </c>
      <c r="D105" s="209" t="s">
        <v>492</v>
      </c>
      <c r="E105" s="844">
        <v>105</v>
      </c>
      <c r="F105" s="845"/>
      <c r="G105" s="840">
        <v>126</v>
      </c>
      <c r="H105" s="841"/>
      <c r="J105" s="160"/>
    </row>
    <row r="106" spans="1:10" ht="15" customHeight="1" x14ac:dyDescent="0.3">
      <c r="A106" s="207" t="s">
        <v>490</v>
      </c>
      <c r="B106" s="208"/>
      <c r="C106" s="209" t="s">
        <v>491</v>
      </c>
      <c r="D106" s="209" t="s">
        <v>493</v>
      </c>
      <c r="E106" s="842">
        <v>300</v>
      </c>
      <c r="F106" s="843"/>
      <c r="G106" s="840">
        <v>360</v>
      </c>
      <c r="H106" s="841"/>
      <c r="J106" s="160"/>
    </row>
    <row r="107" spans="1:10" ht="15" customHeight="1" x14ac:dyDescent="0.3">
      <c r="A107" s="207" t="s">
        <v>490</v>
      </c>
      <c r="B107" s="208"/>
      <c r="C107" s="209" t="s">
        <v>491</v>
      </c>
      <c r="D107" s="209" t="s">
        <v>494</v>
      </c>
      <c r="E107" s="842">
        <v>405</v>
      </c>
      <c r="F107" s="843"/>
      <c r="G107" s="840">
        <v>486</v>
      </c>
      <c r="H107" s="841"/>
      <c r="J107" s="160"/>
    </row>
    <row r="108" spans="1:10" ht="15" customHeight="1" x14ac:dyDescent="0.3">
      <c r="A108" s="207" t="s">
        <v>490</v>
      </c>
      <c r="B108" s="208"/>
      <c r="C108" s="209" t="s">
        <v>491</v>
      </c>
      <c r="D108" s="209" t="s">
        <v>495</v>
      </c>
      <c r="E108" s="842">
        <v>510</v>
      </c>
      <c r="F108" s="843"/>
      <c r="G108" s="840">
        <v>612</v>
      </c>
      <c r="H108" s="841"/>
      <c r="J108" s="160"/>
    </row>
    <row r="109" spans="1:10" ht="15" customHeight="1" x14ac:dyDescent="0.3">
      <c r="A109" s="207" t="s">
        <v>490</v>
      </c>
      <c r="B109" s="208"/>
      <c r="C109" s="209" t="s">
        <v>491</v>
      </c>
      <c r="D109" s="209" t="s">
        <v>496</v>
      </c>
      <c r="E109" s="842">
        <v>615</v>
      </c>
      <c r="F109" s="843"/>
      <c r="G109" s="840">
        <v>738</v>
      </c>
      <c r="H109" s="841"/>
      <c r="J109" s="160"/>
    </row>
    <row r="110" spans="1:10" ht="15" customHeight="1" x14ac:dyDescent="0.3">
      <c r="A110" s="207" t="s">
        <v>490</v>
      </c>
      <c r="B110" s="208"/>
      <c r="C110" s="209" t="s">
        <v>491</v>
      </c>
      <c r="D110" s="209" t="s">
        <v>497</v>
      </c>
      <c r="E110" s="842">
        <v>720</v>
      </c>
      <c r="F110" s="843"/>
      <c r="G110" s="840">
        <v>864</v>
      </c>
      <c r="H110" s="841"/>
      <c r="J110" s="160"/>
    </row>
    <row r="111" spans="1:10" ht="15" customHeight="1" x14ac:dyDescent="0.3">
      <c r="A111" s="207" t="s">
        <v>490</v>
      </c>
      <c r="B111" s="208"/>
      <c r="C111" s="209" t="s">
        <v>491</v>
      </c>
      <c r="D111" s="209" t="s">
        <v>498</v>
      </c>
      <c r="E111" s="842">
        <v>825</v>
      </c>
      <c r="F111" s="843"/>
      <c r="G111" s="840">
        <v>990</v>
      </c>
      <c r="H111" s="841"/>
      <c r="J111" s="160"/>
    </row>
    <row r="112" spans="1:10" ht="15" customHeight="1" x14ac:dyDescent="0.3">
      <c r="A112" s="207" t="s">
        <v>490</v>
      </c>
      <c r="B112" s="208"/>
      <c r="C112" s="209" t="s">
        <v>491</v>
      </c>
      <c r="D112" s="209" t="s">
        <v>499</v>
      </c>
      <c r="E112" s="842">
        <v>930</v>
      </c>
      <c r="F112" s="843"/>
      <c r="G112" s="840">
        <v>1116</v>
      </c>
      <c r="H112" s="841"/>
      <c r="J112" s="160"/>
    </row>
    <row r="113" spans="1:10" ht="15" customHeight="1" x14ac:dyDescent="0.3">
      <c r="A113" s="207" t="s">
        <v>490</v>
      </c>
      <c r="B113" s="208"/>
      <c r="C113" s="209" t="s">
        <v>491</v>
      </c>
      <c r="D113" s="209" t="s">
        <v>500</v>
      </c>
      <c r="E113" s="842">
        <v>1140</v>
      </c>
      <c r="F113" s="843"/>
      <c r="G113" s="840">
        <v>1368</v>
      </c>
      <c r="H113" s="841"/>
      <c r="J113" s="160"/>
    </row>
    <row r="114" spans="1:10" ht="15" customHeight="1" x14ac:dyDescent="0.3">
      <c r="A114" s="207" t="s">
        <v>490</v>
      </c>
      <c r="B114" s="208"/>
      <c r="C114" s="209" t="s">
        <v>491</v>
      </c>
      <c r="D114" s="209" t="s">
        <v>501</v>
      </c>
      <c r="E114" s="842">
        <v>1350</v>
      </c>
      <c r="F114" s="843"/>
      <c r="G114" s="840">
        <v>1620</v>
      </c>
      <c r="H114" s="841"/>
      <c r="J114" s="160"/>
    </row>
    <row r="115" spans="1:10" ht="15" customHeight="1" x14ac:dyDescent="0.3">
      <c r="A115" s="207" t="s">
        <v>490</v>
      </c>
      <c r="B115" s="208"/>
      <c r="C115" s="209" t="s">
        <v>491</v>
      </c>
      <c r="D115" s="209" t="s">
        <v>502</v>
      </c>
      <c r="E115" s="842">
        <v>1560</v>
      </c>
      <c r="F115" s="843"/>
      <c r="G115" s="840">
        <v>1872</v>
      </c>
      <c r="H115" s="841"/>
      <c r="J115" s="160"/>
    </row>
    <row r="116" spans="1:10" ht="15" customHeight="1" x14ac:dyDescent="0.3">
      <c r="A116" s="207" t="s">
        <v>490</v>
      </c>
      <c r="B116" s="208"/>
      <c r="C116" s="209" t="s">
        <v>491</v>
      </c>
      <c r="D116" s="209" t="s">
        <v>503</v>
      </c>
      <c r="E116" s="842">
        <v>1725</v>
      </c>
      <c r="F116" s="843"/>
      <c r="G116" s="840">
        <v>2070</v>
      </c>
      <c r="H116" s="841"/>
      <c r="J116" s="160"/>
    </row>
    <row r="117" spans="1:10" ht="15" customHeight="1" x14ac:dyDescent="0.3">
      <c r="A117" s="207" t="s">
        <v>490</v>
      </c>
      <c r="B117" s="208"/>
      <c r="C117" s="209" t="s">
        <v>491</v>
      </c>
      <c r="D117" s="209" t="s">
        <v>504</v>
      </c>
      <c r="E117" s="842">
        <v>1875</v>
      </c>
      <c r="F117" s="843"/>
      <c r="G117" s="840">
        <v>2250</v>
      </c>
      <c r="H117" s="841"/>
      <c r="J117" s="160"/>
    </row>
    <row r="118" spans="1:10" ht="15" customHeight="1" x14ac:dyDescent="0.3">
      <c r="A118" s="207" t="s">
        <v>490</v>
      </c>
      <c r="B118" s="208"/>
      <c r="C118" s="209" t="s">
        <v>491</v>
      </c>
      <c r="D118" s="209" t="s">
        <v>515</v>
      </c>
      <c r="E118" s="842">
        <v>2085</v>
      </c>
      <c r="F118" s="843"/>
      <c r="G118" s="840">
        <v>2502</v>
      </c>
      <c r="H118" s="841"/>
      <c r="J118" s="160"/>
    </row>
    <row r="119" spans="1:10" ht="15" customHeight="1" x14ac:dyDescent="0.3">
      <c r="A119" s="207" t="s">
        <v>490</v>
      </c>
      <c r="B119" s="208"/>
      <c r="C119" s="209" t="s">
        <v>491</v>
      </c>
      <c r="D119" s="209" t="s">
        <v>516</v>
      </c>
      <c r="E119" s="842">
        <v>2400</v>
      </c>
      <c r="F119" s="843"/>
      <c r="G119" s="840">
        <v>2880</v>
      </c>
      <c r="H119" s="841"/>
      <c r="J119" s="160"/>
    </row>
    <row r="120" spans="1:10" ht="15" customHeight="1" x14ac:dyDescent="0.3">
      <c r="A120" s="207" t="s">
        <v>490</v>
      </c>
      <c r="B120" s="208"/>
      <c r="C120" s="209" t="s">
        <v>491</v>
      </c>
      <c r="D120" s="209" t="s">
        <v>517</v>
      </c>
      <c r="E120" s="842">
        <v>2715</v>
      </c>
      <c r="F120" s="843"/>
      <c r="G120" s="840">
        <v>3258</v>
      </c>
      <c r="H120" s="841"/>
      <c r="J120" s="160"/>
    </row>
    <row r="121" spans="1:10" ht="15" customHeight="1" x14ac:dyDescent="0.3">
      <c r="A121" s="207" t="s">
        <v>490</v>
      </c>
      <c r="B121" s="208"/>
      <c r="C121" s="209" t="s">
        <v>491</v>
      </c>
      <c r="D121" s="209" t="s">
        <v>518</v>
      </c>
      <c r="E121" s="842">
        <v>2925</v>
      </c>
      <c r="F121" s="843"/>
      <c r="G121" s="840">
        <v>3510</v>
      </c>
      <c r="H121" s="841"/>
      <c r="J121" s="160"/>
    </row>
    <row r="122" spans="1:10" ht="15" customHeight="1" x14ac:dyDescent="0.3">
      <c r="A122" s="207" t="s">
        <v>490</v>
      </c>
      <c r="B122" s="208"/>
      <c r="C122" s="209" t="s">
        <v>491</v>
      </c>
      <c r="D122" s="209" t="s">
        <v>519</v>
      </c>
      <c r="E122" s="842">
        <v>3555</v>
      </c>
      <c r="F122" s="843"/>
      <c r="G122" s="840">
        <v>4266</v>
      </c>
      <c r="H122" s="841"/>
      <c r="J122" s="160"/>
    </row>
    <row r="123" spans="1:10" ht="15" customHeight="1" x14ac:dyDescent="0.3">
      <c r="A123" s="207" t="s">
        <v>490</v>
      </c>
      <c r="B123" s="208"/>
      <c r="C123" s="209" t="s">
        <v>491</v>
      </c>
      <c r="D123" s="209" t="s">
        <v>520</v>
      </c>
      <c r="E123" s="842">
        <v>4185</v>
      </c>
      <c r="F123" s="843"/>
      <c r="G123" s="840">
        <v>5022</v>
      </c>
      <c r="H123" s="841"/>
      <c r="J123" s="160"/>
    </row>
    <row r="124" spans="1:10" ht="15" customHeight="1" x14ac:dyDescent="0.3">
      <c r="A124" s="207" t="s">
        <v>490</v>
      </c>
      <c r="B124" s="208"/>
      <c r="C124" s="209" t="s">
        <v>491</v>
      </c>
      <c r="D124" s="209" t="s">
        <v>505</v>
      </c>
      <c r="E124" s="842">
        <v>7500</v>
      </c>
      <c r="F124" s="843"/>
      <c r="G124" s="840">
        <v>9000</v>
      </c>
      <c r="H124" s="841"/>
      <c r="J124" s="160"/>
    </row>
    <row r="125" spans="1:10" ht="15" customHeight="1" x14ac:dyDescent="0.3">
      <c r="A125" s="799" t="s">
        <v>506</v>
      </c>
      <c r="B125" s="800"/>
      <c r="C125" s="800"/>
      <c r="D125" s="801"/>
      <c r="E125" s="210" t="s">
        <v>48</v>
      </c>
      <c r="F125" s="802">
        <v>500</v>
      </c>
      <c r="G125" s="802"/>
      <c r="H125" s="802"/>
      <c r="J125" s="160"/>
    </row>
    <row r="126" spans="1:10" ht="15" customHeight="1" x14ac:dyDescent="0.3">
      <c r="A126" s="211"/>
      <c r="B126" s="211"/>
      <c r="C126" s="211"/>
      <c r="D126" s="211"/>
      <c r="E126" s="211"/>
      <c r="F126" s="211"/>
      <c r="G126" s="211"/>
      <c r="H126" s="211"/>
      <c r="I126" s="184"/>
    </row>
    <row r="127" spans="1:10" ht="15" customHeight="1" x14ac:dyDescent="0.3">
      <c r="A127" s="212" t="s">
        <v>507</v>
      </c>
      <c r="B127" s="213" t="s">
        <v>508</v>
      </c>
      <c r="C127" s="803" t="s">
        <v>509</v>
      </c>
      <c r="D127" s="803"/>
      <c r="E127" s="213" t="s">
        <v>33</v>
      </c>
      <c r="F127" s="214">
        <v>7000</v>
      </c>
      <c r="G127" s="213" t="s">
        <v>33</v>
      </c>
      <c r="H127" s="214">
        <v>10000</v>
      </c>
      <c r="I127" s="184"/>
    </row>
    <row r="128" spans="1:10" ht="15" customHeight="1" x14ac:dyDescent="0.3">
      <c r="A128" s="212" t="s">
        <v>507</v>
      </c>
      <c r="B128" s="213" t="s">
        <v>510</v>
      </c>
      <c r="C128" s="803" t="s">
        <v>509</v>
      </c>
      <c r="D128" s="803"/>
      <c r="E128" s="213" t="s">
        <v>33</v>
      </c>
      <c r="F128" s="214">
        <v>9000</v>
      </c>
      <c r="G128" s="213" t="s">
        <v>33</v>
      </c>
      <c r="H128" s="214">
        <v>12000</v>
      </c>
      <c r="I128" s="184"/>
    </row>
    <row r="129" spans="1:10" ht="15" customHeight="1" x14ac:dyDescent="0.3">
      <c r="A129" s="804" t="s">
        <v>511</v>
      </c>
      <c r="B129" s="805"/>
      <c r="C129" s="805"/>
      <c r="D129" s="805"/>
      <c r="E129" s="805"/>
      <c r="F129" s="805"/>
      <c r="G129" s="805"/>
      <c r="H129" s="806"/>
      <c r="I129" s="184"/>
    </row>
    <row r="130" spans="1:10" ht="15" customHeight="1" x14ac:dyDescent="0.3">
      <c r="A130" s="807"/>
      <c r="B130" s="808"/>
      <c r="C130" s="808"/>
      <c r="D130" s="808"/>
      <c r="E130" s="808"/>
      <c r="F130" s="808"/>
      <c r="G130" s="808"/>
      <c r="H130" s="809"/>
      <c r="I130" s="796" t="s">
        <v>512</v>
      </c>
      <c r="J130" s="797"/>
    </row>
    <row r="131" spans="1:10" ht="15" customHeight="1" x14ac:dyDescent="0.3">
      <c r="A131" s="798" t="s">
        <v>644</v>
      </c>
      <c r="B131" s="798"/>
      <c r="C131" s="798"/>
      <c r="D131" s="798"/>
      <c r="E131" s="798"/>
      <c r="F131" s="798"/>
      <c r="G131" s="798"/>
      <c r="H131" s="798"/>
      <c r="I131" s="798"/>
      <c r="J131" s="798"/>
    </row>
  </sheetData>
  <mergeCells count="180">
    <mergeCell ref="E97:F97"/>
    <mergeCell ref="G97:H97"/>
    <mergeCell ref="A99:C100"/>
    <mergeCell ref="D100:J100"/>
    <mergeCell ref="E95:F95"/>
    <mergeCell ref="G95:H95"/>
    <mergeCell ref="E96:F96"/>
    <mergeCell ref="G96:H96"/>
    <mergeCell ref="I97:J97"/>
    <mergeCell ref="A98:J98"/>
    <mergeCell ref="E91:F91"/>
    <mergeCell ref="G91:H91"/>
    <mergeCell ref="E92:F92"/>
    <mergeCell ref="G92:H92"/>
    <mergeCell ref="E94:F94"/>
    <mergeCell ref="G94:H94"/>
    <mergeCell ref="E88:F88"/>
    <mergeCell ref="G88:H88"/>
    <mergeCell ref="E89:F89"/>
    <mergeCell ref="G89:H89"/>
    <mergeCell ref="E90:F90"/>
    <mergeCell ref="G90:H90"/>
    <mergeCell ref="A58:C59"/>
    <mergeCell ref="D59:J59"/>
    <mergeCell ref="A60:C60"/>
    <mergeCell ref="D60:J60"/>
    <mergeCell ref="D61:J61"/>
    <mergeCell ref="G69:H69"/>
    <mergeCell ref="E70:F70"/>
    <mergeCell ref="G70:H70"/>
    <mergeCell ref="E71:F71"/>
    <mergeCell ref="G71:H71"/>
    <mergeCell ref="G62:H62"/>
    <mergeCell ref="E63:F63"/>
    <mergeCell ref="G63:H63"/>
    <mergeCell ref="E64:F64"/>
    <mergeCell ref="G64:H64"/>
    <mergeCell ref="A62:A63"/>
    <mergeCell ref="B62:B63"/>
    <mergeCell ref="C62:C63"/>
    <mergeCell ref="D62:D63"/>
    <mergeCell ref="D28:J28"/>
    <mergeCell ref="D29:J29"/>
    <mergeCell ref="I56:J56"/>
    <mergeCell ref="E117:F117"/>
    <mergeCell ref="G117:H117"/>
    <mergeCell ref="E114:F114"/>
    <mergeCell ref="G114:H114"/>
    <mergeCell ref="E115:F115"/>
    <mergeCell ref="G115:H115"/>
    <mergeCell ref="E116:F116"/>
    <mergeCell ref="G116:H116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E74:F74"/>
    <mergeCell ref="G74:H74"/>
    <mergeCell ref="E86:F86"/>
    <mergeCell ref="G86:H86"/>
    <mergeCell ref="E123:F123"/>
    <mergeCell ref="G123:H123"/>
    <mergeCell ref="E124:F124"/>
    <mergeCell ref="G124:H124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G109:H109"/>
    <mergeCell ref="E110:F110"/>
    <mergeCell ref="G110:H110"/>
    <mergeCell ref="E105:F105"/>
    <mergeCell ref="G105:H105"/>
    <mergeCell ref="E106:F106"/>
    <mergeCell ref="G106:H106"/>
    <mergeCell ref="E107:F107"/>
    <mergeCell ref="G107:H107"/>
    <mergeCell ref="A103:A104"/>
    <mergeCell ref="C103:C104"/>
    <mergeCell ref="D103:D104"/>
    <mergeCell ref="E103:F103"/>
    <mergeCell ref="G103:H103"/>
    <mergeCell ref="E104:F104"/>
    <mergeCell ref="G104:H104"/>
    <mergeCell ref="A101:C101"/>
    <mergeCell ref="D101:J101"/>
    <mergeCell ref="D102:J102"/>
    <mergeCell ref="G75:H75"/>
    <mergeCell ref="A1:C2"/>
    <mergeCell ref="A5:A6"/>
    <mergeCell ref="B5:B6"/>
    <mergeCell ref="C5:C6"/>
    <mergeCell ref="D5:D6"/>
    <mergeCell ref="E5:F5"/>
    <mergeCell ref="G5:H5"/>
    <mergeCell ref="D3:J3"/>
    <mergeCell ref="D2:J2"/>
    <mergeCell ref="E62:F62"/>
    <mergeCell ref="I25:J25"/>
    <mergeCell ref="A30:A31"/>
    <mergeCell ref="B30:B31"/>
    <mergeCell ref="C30:C31"/>
    <mergeCell ref="D30:D31"/>
    <mergeCell ref="E30:F30"/>
    <mergeCell ref="G30:H30"/>
    <mergeCell ref="A3:C3"/>
    <mergeCell ref="D4:J4"/>
    <mergeCell ref="A57:J57"/>
    <mergeCell ref="A26:C27"/>
    <mergeCell ref="D27:J27"/>
    <mergeCell ref="A28:C28"/>
    <mergeCell ref="A92:D92"/>
    <mergeCell ref="A94:D94"/>
    <mergeCell ref="A95:D95"/>
    <mergeCell ref="A96:D96"/>
    <mergeCell ref="A93:D93"/>
    <mergeCell ref="E65:F65"/>
    <mergeCell ref="G65:H65"/>
    <mergeCell ref="I130:J130"/>
    <mergeCell ref="A131:J131"/>
    <mergeCell ref="A125:D125"/>
    <mergeCell ref="F125:H125"/>
    <mergeCell ref="C127:D127"/>
    <mergeCell ref="C128:D128"/>
    <mergeCell ref="A129:H130"/>
    <mergeCell ref="E66:F66"/>
    <mergeCell ref="G66:H66"/>
    <mergeCell ref="E67:F67"/>
    <mergeCell ref="G67:H67"/>
    <mergeCell ref="E68:F68"/>
    <mergeCell ref="G68:H68"/>
    <mergeCell ref="E69:F69"/>
    <mergeCell ref="A97:D97"/>
    <mergeCell ref="E75:F75"/>
    <mergeCell ref="E76:F76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74:D74"/>
    <mergeCell ref="A75:D75"/>
    <mergeCell ref="A76:D76"/>
    <mergeCell ref="A77:D77"/>
    <mergeCell ref="A78:D78"/>
    <mergeCell ref="A80:D80"/>
    <mergeCell ref="A79:D79"/>
    <mergeCell ref="A81:D81"/>
    <mergeCell ref="A82:D82"/>
    <mergeCell ref="E85:F85"/>
    <mergeCell ref="G85:H85"/>
    <mergeCell ref="G76:H76"/>
    <mergeCell ref="G77:H77"/>
    <mergeCell ref="G78:H78"/>
    <mergeCell ref="E79:F79"/>
    <mergeCell ref="E80:F80"/>
    <mergeCell ref="E81:F81"/>
    <mergeCell ref="E82:F82"/>
    <mergeCell ref="E83:F83"/>
    <mergeCell ref="G80:H80"/>
    <mergeCell ref="G81:H81"/>
    <mergeCell ref="G82:H82"/>
    <mergeCell ref="G83:H83"/>
    <mergeCell ref="E77:F77"/>
    <mergeCell ref="E78:F78"/>
  </mergeCells>
  <pageMargins left="0.7" right="0.7" top="0.75" bottom="0.75" header="0" footer="0"/>
  <pageSetup paperSize="9" orientation="landscape" r:id="rId1"/>
  <rowBreaks count="4" manualBreakCount="4">
    <brk id="25" max="9" man="1"/>
    <brk id="57" max="9" man="1"/>
    <brk id="72" max="9" man="1"/>
    <brk id="9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 summaryRight="0"/>
  </sheetPr>
  <dimension ref="A1:K63"/>
  <sheetViews>
    <sheetView topLeftCell="A66" zoomScaleNormal="100" zoomScaleSheetLayoutView="100" workbookViewId="0">
      <selection activeCell="J4" sqref="J4"/>
    </sheetView>
  </sheetViews>
  <sheetFormatPr defaultColWidth="14.44140625" defaultRowHeight="15" customHeight="1" x14ac:dyDescent="0.3"/>
  <cols>
    <col min="1" max="1" width="25" style="59" customWidth="1"/>
    <col min="2" max="2" width="9.33203125" style="58" customWidth="1"/>
    <col min="3" max="3" width="4.44140625" style="58" customWidth="1"/>
    <col min="4" max="4" width="21.5546875" customWidth="1"/>
    <col min="5" max="5" width="15.44140625" customWidth="1"/>
    <col min="6" max="6" width="6.6640625" customWidth="1"/>
    <col min="7" max="7" width="10.44140625" style="560" customWidth="1"/>
    <col min="8" max="8" width="12.33203125" style="560" customWidth="1"/>
  </cols>
  <sheetData>
    <row r="1" spans="1:8" ht="15" customHeight="1" x14ac:dyDescent="0.35">
      <c r="A1" s="882" t="s">
        <v>735</v>
      </c>
      <c r="B1" s="883"/>
      <c r="C1" s="883"/>
      <c r="D1" s="883"/>
      <c r="E1" s="883"/>
      <c r="F1" s="884"/>
      <c r="G1" s="884"/>
      <c r="H1" s="885"/>
    </row>
    <row r="2" spans="1:8" ht="14.4" x14ac:dyDescent="0.3">
      <c r="A2" s="888" t="s">
        <v>36</v>
      </c>
      <c r="B2" s="886"/>
      <c r="C2" s="886"/>
      <c r="D2" s="886"/>
      <c r="E2" s="886"/>
      <c r="F2" s="886"/>
      <c r="G2" s="886"/>
      <c r="H2" s="887"/>
    </row>
    <row r="3" spans="1:8" ht="14.4" x14ac:dyDescent="0.3">
      <c r="A3" s="889" t="s">
        <v>37</v>
      </c>
      <c r="B3" s="878"/>
      <c r="C3" s="878"/>
      <c r="D3" s="878"/>
      <c r="E3" s="878"/>
      <c r="F3" s="886"/>
      <c r="G3" s="886"/>
      <c r="H3" s="887"/>
    </row>
    <row r="4" spans="1:8" s="58" customFormat="1" ht="27.75" customHeight="1" x14ac:dyDescent="0.3">
      <c r="A4" s="60" t="s">
        <v>38</v>
      </c>
      <c r="B4" s="891" t="s">
        <v>39</v>
      </c>
      <c r="C4" s="892"/>
      <c r="D4" s="61" t="s">
        <v>40</v>
      </c>
      <c r="E4" s="225" t="s">
        <v>41</v>
      </c>
      <c r="F4" s="62" t="s">
        <v>42</v>
      </c>
      <c r="G4" s="542" t="s">
        <v>43</v>
      </c>
      <c r="H4" s="543" t="s">
        <v>44</v>
      </c>
    </row>
    <row r="5" spans="1:8" ht="14.4" x14ac:dyDescent="0.3">
      <c r="A5" s="893" t="s">
        <v>45</v>
      </c>
      <c r="B5" s="890" t="s">
        <v>46</v>
      </c>
      <c r="C5" s="856"/>
      <c r="D5" s="218" t="s">
        <v>521</v>
      </c>
      <c r="E5" s="63" t="s">
        <v>47</v>
      </c>
      <c r="F5" s="63" t="s">
        <v>48</v>
      </c>
      <c r="G5" s="544">
        <v>149</v>
      </c>
      <c r="H5" s="545">
        <v>238</v>
      </c>
    </row>
    <row r="6" spans="1:8" ht="14.4" x14ac:dyDescent="0.3">
      <c r="A6" s="853"/>
      <c r="B6" s="857"/>
      <c r="C6" s="858"/>
      <c r="D6" s="217" t="s">
        <v>522</v>
      </c>
      <c r="E6" s="64" t="s">
        <v>47</v>
      </c>
      <c r="F6" s="64" t="s">
        <v>48</v>
      </c>
      <c r="G6" s="544">
        <v>132</v>
      </c>
      <c r="H6" s="545">
        <v>211</v>
      </c>
    </row>
    <row r="7" spans="1:8" ht="14.4" x14ac:dyDescent="0.3">
      <c r="A7" s="853"/>
      <c r="B7" s="857"/>
      <c r="C7" s="858"/>
      <c r="D7" s="217" t="s">
        <v>523</v>
      </c>
      <c r="E7" s="64" t="s">
        <v>47</v>
      </c>
      <c r="F7" s="64" t="s">
        <v>48</v>
      </c>
      <c r="G7" s="544">
        <v>80</v>
      </c>
      <c r="H7" s="545">
        <v>128</v>
      </c>
    </row>
    <row r="8" spans="1:8" ht="14.4" x14ac:dyDescent="0.3">
      <c r="A8" s="853"/>
      <c r="B8" s="857"/>
      <c r="C8" s="858"/>
      <c r="D8" s="217" t="s">
        <v>524</v>
      </c>
      <c r="E8" s="64" t="s">
        <v>47</v>
      </c>
      <c r="F8" s="64" t="s">
        <v>48</v>
      </c>
      <c r="G8" s="544">
        <v>60</v>
      </c>
      <c r="H8" s="545">
        <v>96</v>
      </c>
    </row>
    <row r="9" spans="1:8" ht="14.4" x14ac:dyDescent="0.3">
      <c r="A9" s="853"/>
      <c r="B9" s="857"/>
      <c r="C9" s="858"/>
      <c r="D9" s="217" t="s">
        <v>525</v>
      </c>
      <c r="E9" s="64" t="s">
        <v>47</v>
      </c>
      <c r="F9" s="64" t="s">
        <v>48</v>
      </c>
      <c r="G9" s="544">
        <v>50</v>
      </c>
      <c r="H9" s="545">
        <v>80</v>
      </c>
    </row>
    <row r="10" spans="1:8" s="215" customFormat="1" ht="14.4" x14ac:dyDescent="0.3">
      <c r="A10" s="853"/>
      <c r="B10" s="857"/>
      <c r="C10" s="858"/>
      <c r="D10" s="217" t="s">
        <v>526</v>
      </c>
      <c r="E10" s="64" t="s">
        <v>47</v>
      </c>
      <c r="F10" s="64" t="s">
        <v>48</v>
      </c>
      <c r="G10" s="544">
        <v>42</v>
      </c>
      <c r="H10" s="545">
        <v>67</v>
      </c>
    </row>
    <row r="11" spans="1:8" ht="14.4" x14ac:dyDescent="0.3">
      <c r="A11" s="854"/>
      <c r="B11" s="859"/>
      <c r="C11" s="860"/>
      <c r="D11" s="217" t="s">
        <v>527</v>
      </c>
      <c r="E11" s="64" t="s">
        <v>47</v>
      </c>
      <c r="F11" s="64" t="s">
        <v>48</v>
      </c>
      <c r="G11" s="544">
        <v>29</v>
      </c>
      <c r="H11" s="545">
        <v>46</v>
      </c>
    </row>
    <row r="12" spans="1:8" ht="6.75" customHeight="1" x14ac:dyDescent="0.3">
      <c r="A12" s="65"/>
      <c r="B12" s="66"/>
      <c r="C12" s="66"/>
      <c r="D12" s="67"/>
      <c r="E12" s="68"/>
      <c r="F12" s="68"/>
      <c r="G12" s="546"/>
      <c r="H12" s="547"/>
    </row>
    <row r="13" spans="1:8" ht="14.4" x14ac:dyDescent="0.3">
      <c r="A13" s="880" t="s">
        <v>50</v>
      </c>
      <c r="B13" s="855" t="s">
        <v>46</v>
      </c>
      <c r="C13" s="856"/>
      <c r="D13" s="217" t="s">
        <v>51</v>
      </c>
      <c r="E13" s="64" t="s">
        <v>47</v>
      </c>
      <c r="F13" s="64" t="s">
        <v>48</v>
      </c>
      <c r="G13" s="544">
        <v>70</v>
      </c>
      <c r="H13" s="545">
        <v>100</v>
      </c>
    </row>
    <row r="14" spans="1:8" ht="14.4" x14ac:dyDescent="0.3">
      <c r="A14" s="864"/>
      <c r="B14" s="857"/>
      <c r="C14" s="858"/>
      <c r="D14" s="69" t="s">
        <v>52</v>
      </c>
      <c r="E14" s="64" t="s">
        <v>47</v>
      </c>
      <c r="F14" s="64" t="s">
        <v>48</v>
      </c>
      <c r="G14" s="544">
        <v>55</v>
      </c>
      <c r="H14" s="545">
        <v>88</v>
      </c>
    </row>
    <row r="15" spans="1:8" ht="14.4" x14ac:dyDescent="0.3">
      <c r="A15" s="864"/>
      <c r="B15" s="857"/>
      <c r="C15" s="858"/>
      <c r="D15" s="69" t="s">
        <v>54</v>
      </c>
      <c r="E15" s="64" t="s">
        <v>47</v>
      </c>
      <c r="F15" s="64" t="s">
        <v>48</v>
      </c>
      <c r="G15" s="544">
        <v>46</v>
      </c>
      <c r="H15" s="545">
        <v>74</v>
      </c>
    </row>
    <row r="16" spans="1:8" ht="14.4" x14ac:dyDescent="0.3">
      <c r="A16" s="867"/>
      <c r="B16" s="859"/>
      <c r="C16" s="860"/>
      <c r="D16" s="69" t="s">
        <v>55</v>
      </c>
      <c r="E16" s="70" t="s">
        <v>47</v>
      </c>
      <c r="F16" s="70" t="s">
        <v>48</v>
      </c>
      <c r="G16" s="548">
        <v>42</v>
      </c>
      <c r="H16" s="545">
        <v>67</v>
      </c>
    </row>
    <row r="17" spans="1:8" ht="5.25" customHeight="1" x14ac:dyDescent="0.3">
      <c r="A17" s="65"/>
      <c r="B17" s="66"/>
      <c r="C17" s="66"/>
      <c r="D17" s="67"/>
      <c r="E17" s="71"/>
      <c r="F17" s="71"/>
      <c r="G17" s="549"/>
      <c r="H17" s="545" t="s">
        <v>216</v>
      </c>
    </row>
    <row r="18" spans="1:8" ht="14.4" x14ac:dyDescent="0.3">
      <c r="A18" s="870" t="s">
        <v>56</v>
      </c>
      <c r="B18" s="855" t="s">
        <v>57</v>
      </c>
      <c r="C18" s="856"/>
      <c r="D18" s="217" t="s">
        <v>453</v>
      </c>
      <c r="E18" s="64" t="s">
        <v>47</v>
      </c>
      <c r="F18" s="64" t="s">
        <v>48</v>
      </c>
      <c r="G18" s="544">
        <v>36</v>
      </c>
      <c r="H18" s="545">
        <v>58</v>
      </c>
    </row>
    <row r="19" spans="1:8" ht="14.4" x14ac:dyDescent="0.3">
      <c r="A19" s="864"/>
      <c r="B19" s="857"/>
      <c r="C19" s="858"/>
      <c r="D19" s="217" t="s">
        <v>454</v>
      </c>
      <c r="E19" s="64" t="s">
        <v>47</v>
      </c>
      <c r="F19" s="64" t="s">
        <v>48</v>
      </c>
      <c r="G19" s="544">
        <v>35</v>
      </c>
      <c r="H19" s="545">
        <v>56</v>
      </c>
    </row>
    <row r="20" spans="1:8" ht="14.4" x14ac:dyDescent="0.3">
      <c r="A20" s="864"/>
      <c r="B20" s="857"/>
      <c r="C20" s="858"/>
      <c r="D20" s="217" t="s">
        <v>455</v>
      </c>
      <c r="E20" s="64" t="s">
        <v>47</v>
      </c>
      <c r="F20" s="64" t="s">
        <v>48</v>
      </c>
      <c r="G20" s="544">
        <v>29</v>
      </c>
      <c r="H20" s="545">
        <v>46</v>
      </c>
    </row>
    <row r="21" spans="1:8" ht="14.4" x14ac:dyDescent="0.3">
      <c r="A21" s="864"/>
      <c r="B21" s="857"/>
      <c r="C21" s="858"/>
      <c r="D21" s="217" t="s">
        <v>456</v>
      </c>
      <c r="E21" s="64" t="s">
        <v>47</v>
      </c>
      <c r="F21" s="64" t="s">
        <v>48</v>
      </c>
      <c r="G21" s="544">
        <v>23</v>
      </c>
      <c r="H21" s="545">
        <v>37</v>
      </c>
    </row>
    <row r="22" spans="1:8" ht="14.4" x14ac:dyDescent="0.3">
      <c r="A22" s="867"/>
      <c r="B22" s="859"/>
      <c r="C22" s="860"/>
      <c r="D22" s="217" t="s">
        <v>457</v>
      </c>
      <c r="E22" s="70" t="s">
        <v>47</v>
      </c>
      <c r="F22" s="70" t="s">
        <v>48</v>
      </c>
      <c r="G22" s="548">
        <v>15</v>
      </c>
      <c r="H22" s="545">
        <v>24</v>
      </c>
    </row>
    <row r="23" spans="1:8" ht="6" customHeight="1" x14ac:dyDescent="0.3">
      <c r="A23" s="72"/>
      <c r="B23" s="73"/>
      <c r="C23" s="73"/>
      <c r="D23" s="74"/>
      <c r="E23" s="75"/>
      <c r="F23" s="75"/>
      <c r="G23" s="550"/>
      <c r="H23" s="545"/>
    </row>
    <row r="24" spans="1:8" ht="14.4" x14ac:dyDescent="0.3">
      <c r="A24" s="870" t="s">
        <v>60</v>
      </c>
      <c r="B24" s="855" t="s">
        <v>61</v>
      </c>
      <c r="C24" s="856"/>
      <c r="D24" s="217" t="s">
        <v>692</v>
      </c>
      <c r="E24" s="64" t="s">
        <v>47</v>
      </c>
      <c r="F24" s="64" t="s">
        <v>48</v>
      </c>
      <c r="G24" s="544">
        <v>173</v>
      </c>
      <c r="H24" s="545">
        <v>277</v>
      </c>
    </row>
    <row r="25" spans="1:8" s="400" customFormat="1" ht="14.4" x14ac:dyDescent="0.3">
      <c r="A25" s="870"/>
      <c r="B25" s="881"/>
      <c r="C25" s="858"/>
      <c r="D25" s="217" t="s">
        <v>689</v>
      </c>
      <c r="E25" s="64" t="s">
        <v>47</v>
      </c>
      <c r="F25" s="64" t="s">
        <v>48</v>
      </c>
      <c r="G25" s="544">
        <v>150</v>
      </c>
      <c r="H25" s="545">
        <v>240</v>
      </c>
    </row>
    <row r="26" spans="1:8" ht="14.4" x14ac:dyDescent="0.3">
      <c r="A26" s="867"/>
      <c r="B26" s="859"/>
      <c r="C26" s="860"/>
      <c r="D26" s="217" t="s">
        <v>62</v>
      </c>
      <c r="E26" s="64" t="s">
        <v>47</v>
      </c>
      <c r="F26" s="64" t="s">
        <v>48</v>
      </c>
      <c r="G26" s="544">
        <v>70</v>
      </c>
      <c r="H26" s="545">
        <v>112</v>
      </c>
    </row>
    <row r="27" spans="1:8" ht="14.4" x14ac:dyDescent="0.3">
      <c r="A27" s="852" t="s">
        <v>60</v>
      </c>
      <c r="B27" s="855" t="s">
        <v>63</v>
      </c>
      <c r="C27" s="856"/>
      <c r="D27" s="217" t="s">
        <v>64</v>
      </c>
      <c r="E27" s="64" t="s">
        <v>47</v>
      </c>
      <c r="F27" s="64" t="s">
        <v>48</v>
      </c>
      <c r="G27" s="544">
        <v>47</v>
      </c>
      <c r="H27" s="545">
        <v>75</v>
      </c>
    </row>
    <row r="28" spans="1:8" ht="14.4" x14ac:dyDescent="0.3">
      <c r="A28" s="853"/>
      <c r="B28" s="857"/>
      <c r="C28" s="858"/>
      <c r="D28" s="217" t="s">
        <v>65</v>
      </c>
      <c r="E28" s="64" t="s">
        <v>47</v>
      </c>
      <c r="F28" s="64" t="s">
        <v>48</v>
      </c>
      <c r="G28" s="544">
        <v>42</v>
      </c>
      <c r="H28" s="545">
        <v>67</v>
      </c>
    </row>
    <row r="29" spans="1:8" ht="14.4" x14ac:dyDescent="0.3">
      <c r="A29" s="853"/>
      <c r="B29" s="857"/>
      <c r="C29" s="858"/>
      <c r="D29" s="217" t="s">
        <v>66</v>
      </c>
      <c r="E29" s="64" t="s">
        <v>47</v>
      </c>
      <c r="F29" s="64" t="s">
        <v>48</v>
      </c>
      <c r="G29" s="544">
        <v>36</v>
      </c>
      <c r="H29" s="545">
        <v>58</v>
      </c>
    </row>
    <row r="30" spans="1:8" ht="14.4" x14ac:dyDescent="0.3">
      <c r="A30" s="853"/>
      <c r="B30" s="857"/>
      <c r="C30" s="858"/>
      <c r="D30" s="217" t="s">
        <v>67</v>
      </c>
      <c r="E30" s="64" t="s">
        <v>68</v>
      </c>
      <c r="F30" s="64" t="s">
        <v>48</v>
      </c>
      <c r="G30" s="544">
        <v>25</v>
      </c>
      <c r="H30" s="545">
        <v>30</v>
      </c>
    </row>
    <row r="31" spans="1:8" ht="14.4" x14ac:dyDescent="0.3">
      <c r="A31" s="853"/>
      <c r="B31" s="857"/>
      <c r="C31" s="858"/>
      <c r="D31" s="217" t="s">
        <v>65</v>
      </c>
      <c r="E31" s="64" t="s">
        <v>68</v>
      </c>
      <c r="F31" s="64" t="s">
        <v>48</v>
      </c>
      <c r="G31" s="544">
        <v>21</v>
      </c>
      <c r="H31" s="545">
        <v>27</v>
      </c>
    </row>
    <row r="32" spans="1:8" ht="14.4" x14ac:dyDescent="0.3">
      <c r="A32" s="853"/>
      <c r="B32" s="857"/>
      <c r="C32" s="858"/>
      <c r="D32" s="217" t="s">
        <v>69</v>
      </c>
      <c r="E32" s="64" t="s">
        <v>68</v>
      </c>
      <c r="F32" s="64" t="s">
        <v>48</v>
      </c>
      <c r="G32" s="544">
        <v>19</v>
      </c>
      <c r="H32" s="545">
        <v>25</v>
      </c>
    </row>
    <row r="33" spans="1:11" s="400" customFormat="1" ht="14.4" x14ac:dyDescent="0.3">
      <c r="A33" s="853"/>
      <c r="B33" s="857"/>
      <c r="C33" s="858"/>
      <c r="D33" s="217" t="s">
        <v>67</v>
      </c>
      <c r="E33" s="80" t="s">
        <v>70</v>
      </c>
      <c r="F33" s="64" t="s">
        <v>48</v>
      </c>
      <c r="G33" s="544">
        <v>35</v>
      </c>
      <c r="H33" s="545">
        <v>43</v>
      </c>
    </row>
    <row r="34" spans="1:11" ht="14.4" x14ac:dyDescent="0.3">
      <c r="A34" s="854"/>
      <c r="B34" s="859"/>
      <c r="C34" s="860"/>
      <c r="D34" s="217" t="s">
        <v>65</v>
      </c>
      <c r="E34" s="80" t="s">
        <v>70</v>
      </c>
      <c r="F34" s="64" t="s">
        <v>48</v>
      </c>
      <c r="G34" s="544">
        <v>32</v>
      </c>
      <c r="H34" s="545">
        <v>39</v>
      </c>
    </row>
    <row r="35" spans="1:11" ht="5.25" customHeight="1" x14ac:dyDescent="0.3">
      <c r="A35" s="877"/>
      <c r="B35" s="878"/>
      <c r="C35" s="878"/>
      <c r="D35" s="879"/>
      <c r="E35" s="64"/>
      <c r="F35" s="64"/>
      <c r="G35" s="546"/>
      <c r="H35" s="547"/>
    </row>
    <row r="36" spans="1:11" ht="14.4" x14ac:dyDescent="0.3">
      <c r="A36" s="852" t="s">
        <v>71</v>
      </c>
      <c r="B36" s="855" t="s">
        <v>63</v>
      </c>
      <c r="C36" s="856"/>
      <c r="D36" s="217" t="s">
        <v>72</v>
      </c>
      <c r="E36" s="64" t="s">
        <v>47</v>
      </c>
      <c r="F36" s="64" t="s">
        <v>48</v>
      </c>
      <c r="G36" s="544">
        <v>33</v>
      </c>
      <c r="H36" s="545">
        <v>53</v>
      </c>
    </row>
    <row r="37" spans="1:11" ht="14.4" x14ac:dyDescent="0.3">
      <c r="A37" s="853"/>
      <c r="B37" s="857"/>
      <c r="C37" s="858"/>
      <c r="D37" s="217" t="s">
        <v>73</v>
      </c>
      <c r="E37" s="64" t="s">
        <v>47</v>
      </c>
      <c r="F37" s="64" t="s">
        <v>48</v>
      </c>
      <c r="G37" s="544">
        <v>25</v>
      </c>
      <c r="H37" s="545">
        <v>40</v>
      </c>
    </row>
    <row r="38" spans="1:11" ht="14.4" x14ac:dyDescent="0.3">
      <c r="A38" s="853"/>
      <c r="B38" s="857"/>
      <c r="C38" s="858"/>
      <c r="D38" s="217" t="s">
        <v>74</v>
      </c>
      <c r="E38" s="70" t="s">
        <v>47</v>
      </c>
      <c r="F38" s="70" t="s">
        <v>48</v>
      </c>
      <c r="G38" s="548">
        <v>21</v>
      </c>
      <c r="H38" s="545">
        <v>34</v>
      </c>
    </row>
    <row r="39" spans="1:11" ht="14.4" x14ac:dyDescent="0.3">
      <c r="A39" s="854"/>
      <c r="B39" s="859"/>
      <c r="C39" s="860"/>
      <c r="D39" s="217" t="s">
        <v>75</v>
      </c>
      <c r="E39" s="10" t="s">
        <v>47</v>
      </c>
      <c r="F39" s="10" t="s">
        <v>48</v>
      </c>
      <c r="G39" s="551">
        <v>17</v>
      </c>
      <c r="H39" s="545">
        <v>27</v>
      </c>
    </row>
    <row r="40" spans="1:11" ht="4.5" customHeight="1" x14ac:dyDescent="0.3">
      <c r="A40" s="72"/>
      <c r="B40" s="73"/>
      <c r="C40" s="73"/>
      <c r="D40" s="227"/>
      <c r="E40" s="75"/>
      <c r="F40" s="75"/>
      <c r="G40" s="552"/>
      <c r="H40" s="547"/>
    </row>
    <row r="41" spans="1:11" ht="14.4" x14ac:dyDescent="0.3">
      <c r="A41" s="852" t="s">
        <v>76</v>
      </c>
      <c r="B41" s="855" t="s">
        <v>63</v>
      </c>
      <c r="C41" s="856"/>
      <c r="D41" s="217" t="s">
        <v>77</v>
      </c>
      <c r="E41" s="64" t="s">
        <v>47</v>
      </c>
      <c r="F41" s="64" t="s">
        <v>48</v>
      </c>
      <c r="G41" s="544">
        <v>170</v>
      </c>
      <c r="H41" s="545">
        <v>289</v>
      </c>
      <c r="K41" s="245"/>
    </row>
    <row r="42" spans="1:11" ht="14.4" x14ac:dyDescent="0.3">
      <c r="A42" s="853"/>
      <c r="B42" s="857"/>
      <c r="C42" s="858"/>
      <c r="D42" s="217" t="s">
        <v>78</v>
      </c>
      <c r="E42" s="64" t="s">
        <v>47</v>
      </c>
      <c r="F42" s="64" t="s">
        <v>48</v>
      </c>
      <c r="G42" s="544">
        <v>140</v>
      </c>
      <c r="H42" s="545">
        <v>238</v>
      </c>
      <c r="I42" s="467"/>
      <c r="J42" s="467"/>
      <c r="K42" s="245"/>
    </row>
    <row r="43" spans="1:11" ht="14.4" x14ac:dyDescent="0.3">
      <c r="A43" s="853"/>
      <c r="B43" s="857"/>
      <c r="C43" s="858"/>
      <c r="D43" s="217" t="s">
        <v>79</v>
      </c>
      <c r="E43" s="64" t="s">
        <v>47</v>
      </c>
      <c r="F43" s="64" t="s">
        <v>48</v>
      </c>
      <c r="G43" s="544">
        <v>105</v>
      </c>
      <c r="H43" s="545">
        <v>179</v>
      </c>
      <c r="I43" s="467"/>
      <c r="J43" s="467"/>
      <c r="K43" s="245"/>
    </row>
    <row r="44" spans="1:11" ht="14.4" x14ac:dyDescent="0.3">
      <c r="A44" s="853"/>
      <c r="B44" s="857"/>
      <c r="C44" s="858"/>
      <c r="D44" s="217" t="s">
        <v>80</v>
      </c>
      <c r="E44" s="64" t="s">
        <v>47</v>
      </c>
      <c r="F44" s="64" t="s">
        <v>48</v>
      </c>
      <c r="G44" s="544">
        <v>80</v>
      </c>
      <c r="H44" s="545">
        <v>136</v>
      </c>
      <c r="I44" s="467"/>
      <c r="J44" s="467"/>
      <c r="K44" s="245"/>
    </row>
    <row r="45" spans="1:11" ht="14.4" x14ac:dyDescent="0.3">
      <c r="A45" s="853"/>
      <c r="B45" s="857"/>
      <c r="C45" s="858"/>
      <c r="D45" s="217" t="s">
        <v>81</v>
      </c>
      <c r="E45" s="64" t="s">
        <v>47</v>
      </c>
      <c r="F45" s="64" t="s">
        <v>48</v>
      </c>
      <c r="G45" s="544">
        <v>71</v>
      </c>
      <c r="H45" s="545">
        <v>121</v>
      </c>
      <c r="I45" s="467"/>
      <c r="J45" s="467"/>
      <c r="K45" s="245"/>
    </row>
    <row r="46" spans="1:11" ht="14.4" x14ac:dyDescent="0.3">
      <c r="A46" s="854"/>
      <c r="B46" s="859"/>
      <c r="C46" s="860"/>
      <c r="D46" s="217" t="s">
        <v>82</v>
      </c>
      <c r="E46" s="70" t="s">
        <v>47</v>
      </c>
      <c r="F46" s="70" t="s">
        <v>48</v>
      </c>
      <c r="G46" s="548">
        <v>66</v>
      </c>
      <c r="H46" s="545">
        <v>112</v>
      </c>
      <c r="I46" s="467"/>
      <c r="J46" s="467"/>
      <c r="K46" s="245"/>
    </row>
    <row r="47" spans="1:11" ht="4.5" customHeight="1" x14ac:dyDescent="0.3">
      <c r="A47" s="65"/>
      <c r="B47" s="66"/>
      <c r="C47" s="66"/>
      <c r="D47" s="228"/>
      <c r="E47" s="71"/>
      <c r="F47" s="71"/>
      <c r="G47" s="553"/>
      <c r="H47" s="547"/>
      <c r="J47" s="467"/>
    </row>
    <row r="48" spans="1:11" ht="14.4" x14ac:dyDescent="0.3">
      <c r="A48" s="852" t="s">
        <v>83</v>
      </c>
      <c r="B48" s="855" t="s">
        <v>46</v>
      </c>
      <c r="C48" s="856"/>
      <c r="D48" s="217" t="s">
        <v>84</v>
      </c>
      <c r="E48" s="64" t="s">
        <v>47</v>
      </c>
      <c r="F48" s="64" t="s">
        <v>48</v>
      </c>
      <c r="G48" s="554">
        <v>296</v>
      </c>
      <c r="H48" s="555">
        <v>503</v>
      </c>
    </row>
    <row r="49" spans="1:8" ht="14.4" x14ac:dyDescent="0.3">
      <c r="A49" s="853"/>
      <c r="B49" s="857"/>
      <c r="C49" s="858"/>
      <c r="D49" s="217" t="s">
        <v>628</v>
      </c>
      <c r="E49" s="64" t="s">
        <v>47</v>
      </c>
      <c r="F49" s="64" t="s">
        <v>48</v>
      </c>
      <c r="G49" s="554">
        <v>170</v>
      </c>
      <c r="H49" s="555">
        <v>289</v>
      </c>
    </row>
    <row r="50" spans="1:8" ht="14.4" x14ac:dyDescent="0.3">
      <c r="A50" s="853"/>
      <c r="B50" s="857"/>
      <c r="C50" s="858"/>
      <c r="D50" s="217" t="s">
        <v>78</v>
      </c>
      <c r="E50" s="64" t="s">
        <v>47</v>
      </c>
      <c r="F50" s="64" t="s">
        <v>48</v>
      </c>
      <c r="G50" s="554">
        <v>140</v>
      </c>
      <c r="H50" s="555">
        <v>238</v>
      </c>
    </row>
    <row r="51" spans="1:8" ht="14.4" x14ac:dyDescent="0.3">
      <c r="A51" s="854"/>
      <c r="B51" s="859"/>
      <c r="C51" s="860"/>
      <c r="D51" s="217" t="s">
        <v>79</v>
      </c>
      <c r="E51" s="70" t="s">
        <v>47</v>
      </c>
      <c r="F51" s="70" t="s">
        <v>48</v>
      </c>
      <c r="G51" s="556">
        <v>112</v>
      </c>
      <c r="H51" s="555">
        <v>189</v>
      </c>
    </row>
    <row r="52" spans="1:8" ht="6" customHeight="1" x14ac:dyDescent="0.3">
      <c r="A52" s="76"/>
      <c r="B52" s="77"/>
      <c r="C52" s="77"/>
      <c r="D52" s="78"/>
      <c r="E52" s="79"/>
      <c r="F52" s="79"/>
      <c r="G52" s="557"/>
      <c r="H52" s="547"/>
    </row>
    <row r="53" spans="1:8" ht="14.4" x14ac:dyDescent="0.3">
      <c r="A53" s="861" t="s">
        <v>85</v>
      </c>
      <c r="B53" s="862"/>
      <c r="C53" s="863"/>
      <c r="D53" s="217" t="s">
        <v>86</v>
      </c>
      <c r="E53" s="64" t="s">
        <v>47</v>
      </c>
      <c r="F53" s="64" t="s">
        <v>48</v>
      </c>
      <c r="G53" s="554">
        <v>149</v>
      </c>
      <c r="H53" s="555">
        <v>254</v>
      </c>
    </row>
    <row r="54" spans="1:8" ht="14.4" x14ac:dyDescent="0.3">
      <c r="A54" s="864"/>
      <c r="B54" s="865"/>
      <c r="C54" s="866"/>
      <c r="D54" s="217" t="s">
        <v>87</v>
      </c>
      <c r="E54" s="64" t="s">
        <v>47</v>
      </c>
      <c r="F54" s="226" t="s">
        <v>48</v>
      </c>
      <c r="G54" s="554">
        <v>140</v>
      </c>
      <c r="H54" s="555">
        <v>230</v>
      </c>
    </row>
    <row r="55" spans="1:8" ht="14.4" x14ac:dyDescent="0.3">
      <c r="A55" s="864"/>
      <c r="B55" s="865"/>
      <c r="C55" s="866"/>
      <c r="D55" s="217" t="s">
        <v>86</v>
      </c>
      <c r="E55" s="224" t="s">
        <v>546</v>
      </c>
      <c r="F55" s="226" t="s">
        <v>48</v>
      </c>
      <c r="G55" s="554">
        <v>111</v>
      </c>
      <c r="H55" s="555">
        <v>189</v>
      </c>
    </row>
    <row r="56" spans="1:8" ht="14.4" x14ac:dyDescent="0.3">
      <c r="A56" s="867"/>
      <c r="B56" s="868"/>
      <c r="C56" s="869"/>
      <c r="D56" s="217" t="s">
        <v>87</v>
      </c>
      <c r="E56" s="224" t="s">
        <v>546</v>
      </c>
      <c r="F56" s="70" t="s">
        <v>48</v>
      </c>
      <c r="G56" s="556">
        <v>100</v>
      </c>
      <c r="H56" s="555">
        <v>140</v>
      </c>
    </row>
    <row r="57" spans="1:8" ht="6.75" customHeight="1" x14ac:dyDescent="0.3">
      <c r="A57" s="81"/>
      <c r="B57" s="82"/>
      <c r="C57" s="82"/>
      <c r="D57" s="228"/>
      <c r="E57" s="71"/>
      <c r="F57" s="71"/>
      <c r="G57" s="553"/>
      <c r="H57" s="547"/>
    </row>
    <row r="58" spans="1:8" ht="14.4" x14ac:dyDescent="0.3">
      <c r="A58" s="870" t="s">
        <v>88</v>
      </c>
      <c r="B58" s="872" t="s">
        <v>89</v>
      </c>
      <c r="C58" s="873"/>
      <c r="D58" s="217" t="s">
        <v>90</v>
      </c>
      <c r="E58" s="64" t="s">
        <v>47</v>
      </c>
      <c r="F58" s="64" t="s">
        <v>48</v>
      </c>
      <c r="G58" s="546">
        <v>10</v>
      </c>
      <c r="H58" s="547">
        <v>15</v>
      </c>
    </row>
    <row r="59" spans="1:8" ht="14.4" x14ac:dyDescent="0.3">
      <c r="A59" s="871"/>
      <c r="B59" s="874" t="s">
        <v>91</v>
      </c>
      <c r="C59" s="875"/>
      <c r="D59" s="229" t="s">
        <v>92</v>
      </c>
      <c r="E59" s="83" t="s">
        <v>47</v>
      </c>
      <c r="F59" s="83" t="s">
        <v>48</v>
      </c>
      <c r="G59" s="558">
        <v>9</v>
      </c>
      <c r="H59" s="559">
        <v>14</v>
      </c>
    </row>
    <row r="60" spans="1:8" ht="14.4" x14ac:dyDescent="0.3">
      <c r="A60" s="876" t="s">
        <v>13</v>
      </c>
      <c r="B60" s="850"/>
      <c r="C60" s="850"/>
      <c r="D60" s="850"/>
      <c r="E60" s="850"/>
      <c r="F60" s="850"/>
      <c r="G60" s="850"/>
      <c r="H60" s="850"/>
    </row>
    <row r="61" spans="1:8" ht="14.4" x14ac:dyDescent="0.3">
      <c r="A61" s="849" t="s">
        <v>4</v>
      </c>
      <c r="B61" s="850"/>
      <c r="C61" s="850"/>
      <c r="D61" s="850"/>
      <c r="E61" s="850"/>
      <c r="F61" s="850"/>
      <c r="G61" s="850"/>
      <c r="H61" s="850"/>
    </row>
    <row r="62" spans="1:8" ht="14.4" x14ac:dyDescent="0.3">
      <c r="A62" s="849" t="s">
        <v>645</v>
      </c>
      <c r="B62" s="850"/>
      <c r="C62" s="850"/>
      <c r="D62" s="850"/>
      <c r="E62" s="850"/>
      <c r="F62" s="850"/>
      <c r="G62" s="850"/>
      <c r="H62" s="850"/>
    </row>
    <row r="63" spans="1:8" ht="15.6" x14ac:dyDescent="0.3">
      <c r="A63" s="851" t="s">
        <v>14</v>
      </c>
      <c r="B63" s="850"/>
      <c r="C63" s="850"/>
      <c r="D63" s="850"/>
      <c r="E63" s="850"/>
      <c r="F63" s="850"/>
      <c r="G63" s="850"/>
      <c r="H63" s="850"/>
    </row>
  </sheetData>
  <mergeCells count="30">
    <mergeCell ref="A1:E1"/>
    <mergeCell ref="F1:H3"/>
    <mergeCell ref="A2:E2"/>
    <mergeCell ref="A3:E3"/>
    <mergeCell ref="B5:C11"/>
    <mergeCell ref="B4:C4"/>
    <mergeCell ref="A5:A11"/>
    <mergeCell ref="B27:C34"/>
    <mergeCell ref="A35:D35"/>
    <mergeCell ref="A13:A16"/>
    <mergeCell ref="B13:C16"/>
    <mergeCell ref="A18:A22"/>
    <mergeCell ref="B18:C22"/>
    <mergeCell ref="A24:A26"/>
    <mergeCell ref="B24:C26"/>
    <mergeCell ref="A27:A34"/>
    <mergeCell ref="A62:H62"/>
    <mergeCell ref="A63:H63"/>
    <mergeCell ref="A36:A39"/>
    <mergeCell ref="B36:C39"/>
    <mergeCell ref="A41:A46"/>
    <mergeCell ref="B41:C46"/>
    <mergeCell ref="A48:A51"/>
    <mergeCell ref="B48:C51"/>
    <mergeCell ref="A53:C56"/>
    <mergeCell ref="A58:A59"/>
    <mergeCell ref="B58:C58"/>
    <mergeCell ref="B59:C59"/>
    <mergeCell ref="A60:H60"/>
    <mergeCell ref="A61:H61"/>
  </mergeCells>
  <hyperlinks>
    <hyperlink ref="A63" r:id="rId1" xr:uid="{00000000-0004-0000-0200-000000000000}"/>
  </hyperlinks>
  <pageMargins left="0.7" right="0.7" top="0.75" bottom="0.75" header="0.3" footer="0.3"/>
  <pageSetup paperSize="9" scale="7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55A11"/>
  </sheetPr>
  <dimension ref="A1:X1007"/>
  <sheetViews>
    <sheetView view="pageBreakPreview" topLeftCell="A55" zoomScaleNormal="100" zoomScaleSheetLayoutView="100" workbookViewId="0">
      <selection activeCell="J2" sqref="J2"/>
    </sheetView>
  </sheetViews>
  <sheetFormatPr defaultColWidth="14.44140625" defaultRowHeight="15" customHeight="1" x14ac:dyDescent="0.3"/>
  <cols>
    <col min="1" max="3" width="8.6640625" customWidth="1"/>
    <col min="4" max="4" width="11.6640625" customWidth="1"/>
    <col min="5" max="5" width="24.6640625" customWidth="1"/>
    <col min="6" max="6" width="6.5546875" customWidth="1"/>
    <col min="7" max="9" width="8.6640625" style="245" customWidth="1"/>
    <col min="10" max="10" width="8.6640625" style="349" customWidth="1"/>
    <col min="11" max="11" width="8.5546875" style="349" customWidth="1"/>
    <col min="12" max="12" width="8.6640625" style="349" customWidth="1"/>
    <col min="13" max="24" width="8.6640625" customWidth="1"/>
  </cols>
  <sheetData>
    <row r="1" spans="1:24" ht="22.5" customHeight="1" x14ac:dyDescent="0.5">
      <c r="A1" s="918" t="s">
        <v>739</v>
      </c>
      <c r="B1" s="918"/>
      <c r="C1" s="918"/>
      <c r="D1" s="918"/>
      <c r="E1" s="918"/>
      <c r="F1" s="918"/>
      <c r="G1" s="918"/>
      <c r="H1" s="918"/>
      <c r="I1" s="918"/>
      <c r="J1" s="341"/>
      <c r="K1" s="342"/>
      <c r="L1" s="343"/>
    </row>
    <row r="2" spans="1:24" s="88" customFormat="1" ht="18" customHeight="1" x14ac:dyDescent="0.3">
      <c r="A2" s="350" t="s">
        <v>93</v>
      </c>
      <c r="B2" s="350"/>
      <c r="C2" s="350"/>
      <c r="D2" s="350"/>
      <c r="E2" s="350"/>
      <c r="F2" s="350"/>
      <c r="G2" s="351"/>
      <c r="H2" s="351"/>
      <c r="I2" s="351"/>
      <c r="J2" s="344"/>
      <c r="K2" s="345"/>
      <c r="L2" s="346"/>
    </row>
    <row r="3" spans="1:24" s="88" customFormat="1" ht="12.75" customHeight="1" x14ac:dyDescent="0.3">
      <c r="A3" s="910" t="s">
        <v>94</v>
      </c>
      <c r="B3" s="911"/>
      <c r="C3" s="911"/>
      <c r="D3" s="911"/>
      <c r="E3" s="911"/>
      <c r="F3" s="911"/>
      <c r="G3" s="911"/>
      <c r="H3" s="911"/>
      <c r="I3" s="912"/>
      <c r="J3" s="347"/>
      <c r="K3" s="345"/>
      <c r="L3" s="345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s="88" customFormat="1" ht="12.75" customHeight="1" x14ac:dyDescent="0.3">
      <c r="A4" s="910" t="s">
        <v>95</v>
      </c>
      <c r="B4" s="911"/>
      <c r="C4" s="911"/>
      <c r="D4" s="911"/>
      <c r="E4" s="911"/>
      <c r="F4" s="911"/>
      <c r="G4" s="911"/>
      <c r="H4" s="911"/>
      <c r="I4" s="912"/>
      <c r="J4" s="347"/>
      <c r="K4" s="345"/>
      <c r="L4" s="345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s="88" customFormat="1" ht="12.75" customHeight="1" x14ac:dyDescent="0.3">
      <c r="A5" s="910" t="s">
        <v>96</v>
      </c>
      <c r="B5" s="912"/>
      <c r="C5" s="912"/>
      <c r="D5" s="912"/>
      <c r="E5" s="912"/>
      <c r="F5" s="912"/>
      <c r="G5" s="912"/>
      <c r="H5" s="912"/>
      <c r="I5" s="912"/>
      <c r="J5" s="347"/>
      <c r="K5" s="345"/>
      <c r="L5" s="345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s="59" customFormat="1" ht="18.75" customHeight="1" x14ac:dyDescent="0.3">
      <c r="A6" s="913" t="s">
        <v>97</v>
      </c>
      <c r="B6" s="914"/>
      <c r="C6" s="914"/>
      <c r="D6" s="914"/>
      <c r="E6" s="905"/>
      <c r="F6" s="915" t="s">
        <v>42</v>
      </c>
      <c r="G6" s="919" t="s">
        <v>98</v>
      </c>
      <c r="H6" s="920"/>
      <c r="I6" s="921"/>
      <c r="J6" s="907" t="s">
        <v>99</v>
      </c>
      <c r="K6" s="908"/>
      <c r="L6" s="90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9" customFormat="1" ht="18.75" customHeight="1" x14ac:dyDescent="0.3">
      <c r="A7" s="905"/>
      <c r="B7" s="905"/>
      <c r="C7" s="905"/>
      <c r="D7" s="905"/>
      <c r="E7" s="905"/>
      <c r="F7" s="905"/>
      <c r="G7" s="353" t="s">
        <v>100</v>
      </c>
      <c r="H7" s="353" t="s">
        <v>101</v>
      </c>
      <c r="I7" s="353" t="s">
        <v>102</v>
      </c>
      <c r="J7" s="352" t="s">
        <v>100</v>
      </c>
      <c r="K7" s="348" t="s">
        <v>101</v>
      </c>
      <c r="L7" s="348" t="s">
        <v>102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.75" customHeight="1" x14ac:dyDescent="0.3">
      <c r="A8" s="898" t="s">
        <v>103</v>
      </c>
      <c r="B8" s="899"/>
      <c r="C8" s="899"/>
      <c r="D8" s="899"/>
      <c r="E8" s="899"/>
      <c r="F8" s="357" t="s">
        <v>48</v>
      </c>
      <c r="G8" s="358">
        <v>840</v>
      </c>
      <c r="H8" s="358">
        <v>606</v>
      </c>
      <c r="I8" s="358">
        <v>456</v>
      </c>
      <c r="J8" s="562">
        <v>1092</v>
      </c>
      <c r="K8" s="562">
        <v>788</v>
      </c>
      <c r="L8" s="562">
        <v>530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.75" customHeight="1" x14ac:dyDescent="0.3">
      <c r="A9" s="898" t="s">
        <v>629</v>
      </c>
      <c r="B9" s="899"/>
      <c r="C9" s="899"/>
      <c r="D9" s="899"/>
      <c r="E9" s="899"/>
      <c r="F9" s="357" t="s">
        <v>33</v>
      </c>
      <c r="G9" s="486">
        <v>1368</v>
      </c>
      <c r="H9" s="486">
        <v>936</v>
      </c>
      <c r="I9" s="486">
        <v>659</v>
      </c>
      <c r="J9" s="563">
        <v>1778</v>
      </c>
      <c r="K9" s="563">
        <v>1217</v>
      </c>
      <c r="L9" s="563">
        <v>724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.75" customHeight="1" x14ac:dyDescent="0.3">
      <c r="A10" s="898" t="s">
        <v>630</v>
      </c>
      <c r="B10" s="899"/>
      <c r="C10" s="899"/>
      <c r="D10" s="899"/>
      <c r="E10" s="899"/>
      <c r="F10" s="357" t="s">
        <v>33</v>
      </c>
      <c r="G10" s="486">
        <v>2128</v>
      </c>
      <c r="H10" s="486">
        <v>1456</v>
      </c>
      <c r="I10" s="486">
        <v>1400</v>
      </c>
      <c r="J10" s="563">
        <v>2500</v>
      </c>
      <c r="K10" s="563">
        <v>1893</v>
      </c>
      <c r="L10" s="563">
        <v>1652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.75" customHeight="1" x14ac:dyDescent="0.3">
      <c r="A11" s="898" t="s">
        <v>631</v>
      </c>
      <c r="B11" s="899"/>
      <c r="C11" s="899"/>
      <c r="D11" s="899"/>
      <c r="E11" s="899"/>
      <c r="F11" s="357" t="s">
        <v>33</v>
      </c>
      <c r="G11" s="486">
        <v>2820</v>
      </c>
      <c r="H11" s="486">
        <v>2040</v>
      </c>
      <c r="I11" s="486">
        <v>1303</v>
      </c>
      <c r="J11" s="563">
        <v>3640</v>
      </c>
      <c r="K11" s="563">
        <v>2652</v>
      </c>
      <c r="L11" s="563">
        <v>1515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.75" customHeight="1" x14ac:dyDescent="0.3">
      <c r="A12" s="916" t="s">
        <v>461</v>
      </c>
      <c r="B12" s="917"/>
      <c r="C12" s="917"/>
      <c r="D12" s="917"/>
      <c r="E12" s="917"/>
      <c r="F12" s="360" t="s">
        <v>48</v>
      </c>
      <c r="G12" s="486">
        <v>1050</v>
      </c>
      <c r="H12" s="486">
        <v>765</v>
      </c>
      <c r="I12" s="486" t="s">
        <v>480</v>
      </c>
      <c r="J12" s="563">
        <v>1365</v>
      </c>
      <c r="K12" s="563">
        <v>983</v>
      </c>
      <c r="L12" s="564" t="s">
        <v>480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.75" customHeight="1" x14ac:dyDescent="0.3">
      <c r="A13" s="916" t="s">
        <v>462</v>
      </c>
      <c r="B13" s="917"/>
      <c r="C13" s="917"/>
      <c r="D13" s="917"/>
      <c r="E13" s="917"/>
      <c r="F13" s="360" t="s">
        <v>48</v>
      </c>
      <c r="G13" s="486">
        <v>1260</v>
      </c>
      <c r="H13" s="486">
        <v>909</v>
      </c>
      <c r="I13" s="486" t="s">
        <v>480</v>
      </c>
      <c r="J13" s="563">
        <v>1638</v>
      </c>
      <c r="K13" s="563">
        <v>1182</v>
      </c>
      <c r="L13" s="564" t="s">
        <v>480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154" customFormat="1" ht="17.25" customHeight="1" x14ac:dyDescent="0.3">
      <c r="A14" s="916" t="s">
        <v>459</v>
      </c>
      <c r="B14" s="917"/>
      <c r="C14" s="917"/>
      <c r="D14" s="917"/>
      <c r="E14" s="917"/>
      <c r="F14" s="360" t="s">
        <v>48</v>
      </c>
      <c r="G14" s="486">
        <v>1058</v>
      </c>
      <c r="H14" s="486">
        <v>765</v>
      </c>
      <c r="I14" s="486" t="s">
        <v>480</v>
      </c>
      <c r="J14" s="563">
        <v>1365</v>
      </c>
      <c r="K14" s="563">
        <v>995</v>
      </c>
      <c r="L14" s="564" t="s">
        <v>480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154" customFormat="1" ht="17.25" customHeight="1" x14ac:dyDescent="0.3">
      <c r="A15" s="916" t="s">
        <v>460</v>
      </c>
      <c r="B15" s="917"/>
      <c r="C15" s="917"/>
      <c r="D15" s="917"/>
      <c r="E15" s="917"/>
      <c r="F15" s="360" t="s">
        <v>48</v>
      </c>
      <c r="G15" s="486">
        <v>1270</v>
      </c>
      <c r="H15" s="486">
        <v>918</v>
      </c>
      <c r="I15" s="486" t="s">
        <v>480</v>
      </c>
      <c r="J15" s="563">
        <v>1651</v>
      </c>
      <c r="K15" s="563">
        <v>1194</v>
      </c>
      <c r="L15" s="564" t="s">
        <v>480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.75" customHeight="1" x14ac:dyDescent="0.3">
      <c r="A16" s="898" t="s">
        <v>105</v>
      </c>
      <c r="B16" s="899"/>
      <c r="C16" s="899"/>
      <c r="D16" s="899"/>
      <c r="E16" s="899"/>
      <c r="F16" s="357" t="s">
        <v>48</v>
      </c>
      <c r="G16" s="486">
        <v>506</v>
      </c>
      <c r="H16" s="486">
        <v>333</v>
      </c>
      <c r="I16" s="486">
        <v>218</v>
      </c>
      <c r="J16" s="563">
        <v>658</v>
      </c>
      <c r="K16" s="563">
        <v>433</v>
      </c>
      <c r="L16" s="563">
        <v>263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86" customFormat="1" ht="18.75" customHeight="1" x14ac:dyDescent="0.3">
      <c r="A17" s="898" t="s">
        <v>458</v>
      </c>
      <c r="B17" s="899"/>
      <c r="C17" s="899"/>
      <c r="D17" s="899"/>
      <c r="E17" s="899"/>
      <c r="F17" s="357" t="s">
        <v>48</v>
      </c>
      <c r="G17" s="486" t="s">
        <v>480</v>
      </c>
      <c r="H17" s="486">
        <v>421</v>
      </c>
      <c r="I17" s="486">
        <v>275</v>
      </c>
      <c r="J17" s="563" t="s">
        <v>480</v>
      </c>
      <c r="K17" s="563">
        <v>548</v>
      </c>
      <c r="L17" s="563">
        <v>333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.75" customHeight="1" x14ac:dyDescent="0.3">
      <c r="A18" s="898" t="s">
        <v>106</v>
      </c>
      <c r="B18" s="899"/>
      <c r="C18" s="899"/>
      <c r="D18" s="899"/>
      <c r="E18" s="899"/>
      <c r="F18" s="357" t="s">
        <v>48</v>
      </c>
      <c r="G18" s="486">
        <v>790</v>
      </c>
      <c r="H18" s="486">
        <v>522</v>
      </c>
      <c r="I18" s="486">
        <v>340</v>
      </c>
      <c r="J18" s="563">
        <v>887</v>
      </c>
      <c r="K18" s="563">
        <v>676</v>
      </c>
      <c r="L18" s="563">
        <v>411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284" customFormat="1" ht="18.75" customHeight="1" x14ac:dyDescent="0.3">
      <c r="A19" s="898" t="s">
        <v>626</v>
      </c>
      <c r="B19" s="899"/>
      <c r="C19" s="899"/>
      <c r="D19" s="899"/>
      <c r="E19" s="899"/>
      <c r="F19" s="357" t="s">
        <v>48</v>
      </c>
      <c r="G19" s="486" t="s">
        <v>480</v>
      </c>
      <c r="H19" s="486">
        <v>882</v>
      </c>
      <c r="I19" s="486">
        <v>575</v>
      </c>
      <c r="J19" s="563" t="s">
        <v>480</v>
      </c>
      <c r="K19" s="563">
        <v>1142</v>
      </c>
      <c r="L19" s="563">
        <v>695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.75" customHeight="1" x14ac:dyDescent="0.3">
      <c r="A20" s="898" t="s">
        <v>107</v>
      </c>
      <c r="B20" s="899"/>
      <c r="C20" s="899"/>
      <c r="D20" s="899"/>
      <c r="E20" s="899"/>
      <c r="F20" s="357" t="s">
        <v>48</v>
      </c>
      <c r="G20" s="486">
        <v>365</v>
      </c>
      <c r="H20" s="486" t="s">
        <v>104</v>
      </c>
      <c r="I20" s="486" t="s">
        <v>104</v>
      </c>
      <c r="J20" s="563" t="s">
        <v>108</v>
      </c>
      <c r="K20" s="563"/>
      <c r="L20" s="56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.75" customHeight="1" x14ac:dyDescent="0.3">
      <c r="A21" s="898" t="s">
        <v>109</v>
      </c>
      <c r="B21" s="899"/>
      <c r="C21" s="899"/>
      <c r="D21" s="899"/>
      <c r="E21" s="899"/>
      <c r="F21" s="357" t="s">
        <v>48</v>
      </c>
      <c r="G21" s="486">
        <v>570</v>
      </c>
      <c r="H21" s="486" t="s">
        <v>104</v>
      </c>
      <c r="I21" s="486" t="s">
        <v>104</v>
      </c>
      <c r="J21" s="563" t="s">
        <v>110</v>
      </c>
      <c r="K21" s="563"/>
      <c r="L21" s="56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.75" customHeight="1" x14ac:dyDescent="0.3">
      <c r="A22" s="898" t="s">
        <v>111</v>
      </c>
      <c r="B22" s="899"/>
      <c r="C22" s="899"/>
      <c r="D22" s="899"/>
      <c r="E22" s="899"/>
      <c r="F22" s="357" t="s">
        <v>112</v>
      </c>
      <c r="G22" s="486">
        <v>188</v>
      </c>
      <c r="H22" s="486">
        <v>131</v>
      </c>
      <c r="I22" s="486" t="s">
        <v>104</v>
      </c>
      <c r="J22" s="563">
        <v>220</v>
      </c>
      <c r="K22" s="563">
        <v>160</v>
      </c>
      <c r="L22" s="56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.75" customHeight="1" x14ac:dyDescent="0.3">
      <c r="A23" s="898" t="s">
        <v>115</v>
      </c>
      <c r="B23" s="899"/>
      <c r="C23" s="899"/>
      <c r="D23" s="899"/>
      <c r="E23" s="899"/>
      <c r="F23" s="357" t="s">
        <v>112</v>
      </c>
      <c r="G23" s="486">
        <v>198</v>
      </c>
      <c r="H23" s="486" t="s">
        <v>104</v>
      </c>
      <c r="I23" s="486" t="s">
        <v>104</v>
      </c>
      <c r="J23" s="563">
        <v>248</v>
      </c>
      <c r="K23" s="563"/>
      <c r="L23" s="56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516" customFormat="1" ht="18.75" customHeight="1" x14ac:dyDescent="0.3">
      <c r="A24" s="898" t="s">
        <v>730</v>
      </c>
      <c r="B24" s="899"/>
      <c r="C24" s="899"/>
      <c r="D24" s="899"/>
      <c r="E24" s="899"/>
      <c r="F24" s="357" t="s">
        <v>112</v>
      </c>
      <c r="G24" s="486" t="s">
        <v>104</v>
      </c>
      <c r="H24" s="486">
        <v>155</v>
      </c>
      <c r="I24" s="486" t="s">
        <v>104</v>
      </c>
      <c r="J24" s="563" t="s">
        <v>104</v>
      </c>
      <c r="K24" s="563">
        <v>185</v>
      </c>
      <c r="L24" s="56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.75" customHeight="1" x14ac:dyDescent="0.3">
      <c r="A25" s="898" t="s">
        <v>113</v>
      </c>
      <c r="B25" s="899"/>
      <c r="C25" s="899"/>
      <c r="D25" s="899"/>
      <c r="E25" s="899"/>
      <c r="F25" s="357" t="s">
        <v>112</v>
      </c>
      <c r="G25" s="486">
        <v>738</v>
      </c>
      <c r="H25" s="486">
        <v>550</v>
      </c>
      <c r="I25" s="486" t="s">
        <v>104</v>
      </c>
      <c r="J25" s="563">
        <v>923</v>
      </c>
      <c r="K25" s="563" t="s">
        <v>114</v>
      </c>
      <c r="L25" s="56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.75" customHeight="1" x14ac:dyDescent="0.3">
      <c r="A26" s="898" t="s">
        <v>116</v>
      </c>
      <c r="B26" s="899"/>
      <c r="C26" s="899"/>
      <c r="D26" s="899"/>
      <c r="E26" s="899"/>
      <c r="F26" s="357" t="s">
        <v>112</v>
      </c>
      <c r="G26" s="486">
        <v>750</v>
      </c>
      <c r="H26" s="486" t="s">
        <v>104</v>
      </c>
      <c r="I26" s="486" t="s">
        <v>104</v>
      </c>
      <c r="J26" s="563">
        <v>938</v>
      </c>
      <c r="K26" s="563"/>
      <c r="L26" s="56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.75" customHeight="1" x14ac:dyDescent="0.3">
      <c r="A27" s="900" t="s">
        <v>117</v>
      </c>
      <c r="B27" s="899"/>
      <c r="C27" s="899"/>
      <c r="D27" s="899"/>
      <c r="E27" s="899"/>
      <c r="F27" s="357" t="s">
        <v>112</v>
      </c>
      <c r="G27" s="486">
        <v>198</v>
      </c>
      <c r="H27" s="486" t="s">
        <v>104</v>
      </c>
      <c r="I27" s="486" t="s">
        <v>104</v>
      </c>
      <c r="J27" s="563">
        <v>248</v>
      </c>
      <c r="K27" s="563"/>
      <c r="L27" s="56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.75" customHeight="1" x14ac:dyDescent="0.3">
      <c r="A28" s="900" t="s">
        <v>119</v>
      </c>
      <c r="B28" s="899"/>
      <c r="C28" s="899"/>
      <c r="D28" s="899"/>
      <c r="E28" s="899"/>
      <c r="F28" s="357" t="s">
        <v>112</v>
      </c>
      <c r="G28" s="486">
        <v>750</v>
      </c>
      <c r="H28" s="486" t="s">
        <v>104</v>
      </c>
      <c r="I28" s="486" t="s">
        <v>104</v>
      </c>
      <c r="J28" s="563">
        <v>938</v>
      </c>
      <c r="K28" s="563"/>
      <c r="L28" s="56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.75" customHeight="1" x14ac:dyDescent="0.3">
      <c r="A29" s="898" t="s">
        <v>120</v>
      </c>
      <c r="B29" s="899"/>
      <c r="C29" s="899"/>
      <c r="D29" s="899"/>
      <c r="E29" s="899"/>
      <c r="F29" s="357" t="s">
        <v>48</v>
      </c>
      <c r="G29" s="486">
        <v>200</v>
      </c>
      <c r="H29" s="486" t="s">
        <v>104</v>
      </c>
      <c r="I29" s="486" t="s">
        <v>104</v>
      </c>
      <c r="J29" s="563">
        <v>260</v>
      </c>
      <c r="K29" s="563"/>
      <c r="L29" s="56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.75" customHeight="1" x14ac:dyDescent="0.3">
      <c r="A30" s="898" t="s">
        <v>637</v>
      </c>
      <c r="B30" s="899"/>
      <c r="C30" s="899"/>
      <c r="D30" s="899"/>
      <c r="E30" s="899"/>
      <c r="F30" s="357" t="s">
        <v>48</v>
      </c>
      <c r="G30" s="486">
        <v>210</v>
      </c>
      <c r="H30" s="486" t="s">
        <v>104</v>
      </c>
      <c r="I30" s="486" t="s">
        <v>104</v>
      </c>
      <c r="J30" s="563">
        <v>260</v>
      </c>
      <c r="K30" s="563"/>
      <c r="L30" s="56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7.25" customHeight="1" x14ac:dyDescent="0.3">
      <c r="A31" s="362" t="s">
        <v>123</v>
      </c>
      <c r="B31" s="362"/>
      <c r="C31" s="362"/>
      <c r="D31" s="362"/>
      <c r="E31" s="362"/>
      <c r="F31" s="357" t="s">
        <v>48</v>
      </c>
      <c r="G31" s="486">
        <v>160</v>
      </c>
      <c r="H31" s="486" t="s">
        <v>104</v>
      </c>
      <c r="I31" s="486" t="s">
        <v>104</v>
      </c>
      <c r="J31" s="563" t="s">
        <v>122</v>
      </c>
      <c r="K31" s="563"/>
      <c r="L31" s="56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7.25" customHeight="1" x14ac:dyDescent="0.3">
      <c r="A32" s="898" t="s">
        <v>124</v>
      </c>
      <c r="B32" s="899"/>
      <c r="C32" s="899"/>
      <c r="D32" s="899"/>
      <c r="E32" s="899"/>
      <c r="F32" s="357" t="s">
        <v>48</v>
      </c>
      <c r="G32" s="361">
        <v>190</v>
      </c>
      <c r="H32" s="361" t="s">
        <v>104</v>
      </c>
      <c r="I32" s="361" t="s">
        <v>104</v>
      </c>
      <c r="J32" s="565" t="s">
        <v>121</v>
      </c>
      <c r="K32" s="565"/>
      <c r="L32" s="56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7.25" customHeight="1" x14ac:dyDescent="0.3">
      <c r="A33" s="898" t="s">
        <v>125</v>
      </c>
      <c r="B33" s="899"/>
      <c r="C33" s="899"/>
      <c r="D33" s="899"/>
      <c r="E33" s="899"/>
      <c r="F33" s="357" t="s">
        <v>48</v>
      </c>
      <c r="G33" s="359">
        <v>35</v>
      </c>
      <c r="H33" s="361" t="s">
        <v>104</v>
      </c>
      <c r="I33" s="361" t="s">
        <v>104</v>
      </c>
      <c r="J33" s="565" t="s">
        <v>26</v>
      </c>
      <c r="K33" s="565"/>
      <c r="L33" s="56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7.25" customHeight="1" x14ac:dyDescent="0.3">
      <c r="A34" s="898" t="s">
        <v>732</v>
      </c>
      <c r="B34" s="899"/>
      <c r="C34" s="899"/>
      <c r="D34" s="899"/>
      <c r="E34" s="899"/>
      <c r="F34" s="357" t="s">
        <v>112</v>
      </c>
      <c r="G34" s="359">
        <v>360</v>
      </c>
      <c r="H34" s="361" t="s">
        <v>104</v>
      </c>
      <c r="I34" s="361" t="s">
        <v>104</v>
      </c>
      <c r="J34" s="565">
        <v>504</v>
      </c>
      <c r="K34" s="565"/>
      <c r="L34" s="56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16" customFormat="1" ht="17.25" customHeight="1" x14ac:dyDescent="0.3">
      <c r="A35" s="898" t="s">
        <v>731</v>
      </c>
      <c r="B35" s="899"/>
      <c r="C35" s="899"/>
      <c r="D35" s="899"/>
      <c r="E35" s="899"/>
      <c r="F35" s="357" t="s">
        <v>112</v>
      </c>
      <c r="G35" s="359">
        <v>370</v>
      </c>
      <c r="H35" s="361" t="s">
        <v>104</v>
      </c>
      <c r="I35" s="361" t="s">
        <v>104</v>
      </c>
      <c r="J35" s="566">
        <v>574</v>
      </c>
      <c r="K35" s="566"/>
      <c r="L35" s="56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16" customFormat="1" ht="17.25" customHeight="1" x14ac:dyDescent="0.3">
      <c r="A36" s="898" t="s">
        <v>733</v>
      </c>
      <c r="B36" s="899"/>
      <c r="C36" s="899"/>
      <c r="D36" s="899"/>
      <c r="E36" s="899"/>
      <c r="F36" s="357" t="s">
        <v>112</v>
      </c>
      <c r="G36" s="359">
        <v>435</v>
      </c>
      <c r="H36" s="361" t="s">
        <v>104</v>
      </c>
      <c r="I36" s="361" t="s">
        <v>104</v>
      </c>
      <c r="J36" s="566">
        <v>723</v>
      </c>
      <c r="K36" s="566"/>
      <c r="L36" s="56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7.25" customHeight="1" x14ac:dyDescent="0.3">
      <c r="A37" s="898" t="s">
        <v>126</v>
      </c>
      <c r="B37" s="899"/>
      <c r="C37" s="899"/>
      <c r="D37" s="899"/>
      <c r="E37" s="899"/>
      <c r="F37" s="357" t="s">
        <v>112</v>
      </c>
      <c r="G37" s="361">
        <v>375</v>
      </c>
      <c r="H37" s="361" t="s">
        <v>104</v>
      </c>
      <c r="I37" s="361" t="s">
        <v>104</v>
      </c>
      <c r="J37" s="565" t="s">
        <v>127</v>
      </c>
      <c r="K37" s="565"/>
      <c r="L37" s="56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7.25" customHeight="1" x14ac:dyDescent="0.3">
      <c r="A38" s="898" t="s">
        <v>128</v>
      </c>
      <c r="B38" s="899"/>
      <c r="C38" s="899"/>
      <c r="D38" s="899"/>
      <c r="E38" s="899"/>
      <c r="F38" s="357" t="s">
        <v>112</v>
      </c>
      <c r="G38" s="361">
        <v>504</v>
      </c>
      <c r="H38" s="361" t="s">
        <v>104</v>
      </c>
      <c r="I38" s="361" t="s">
        <v>104</v>
      </c>
      <c r="J38" s="565" t="s">
        <v>129</v>
      </c>
      <c r="K38" s="565"/>
      <c r="L38" s="56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7.25" customHeight="1" x14ac:dyDescent="0.3">
      <c r="A39" s="900" t="s">
        <v>130</v>
      </c>
      <c r="B39" s="899"/>
      <c r="C39" s="899"/>
      <c r="D39" s="899"/>
      <c r="E39" s="899"/>
      <c r="F39" s="357" t="s">
        <v>112</v>
      </c>
      <c r="G39" s="361">
        <v>135</v>
      </c>
      <c r="H39" s="361" t="s">
        <v>104</v>
      </c>
      <c r="I39" s="361" t="s">
        <v>104</v>
      </c>
      <c r="J39" s="565">
        <v>210</v>
      </c>
      <c r="K39" s="565"/>
      <c r="L39" s="56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7.25" customHeight="1" x14ac:dyDescent="0.3">
      <c r="A40" s="900" t="s">
        <v>131</v>
      </c>
      <c r="B40" s="899"/>
      <c r="C40" s="899"/>
      <c r="D40" s="899"/>
      <c r="E40" s="899"/>
      <c r="F40" s="357" t="s">
        <v>112</v>
      </c>
      <c r="G40" s="361">
        <v>160</v>
      </c>
      <c r="H40" s="361" t="s">
        <v>104</v>
      </c>
      <c r="I40" s="361" t="s">
        <v>104</v>
      </c>
      <c r="J40" s="565">
        <v>250</v>
      </c>
      <c r="K40" s="565"/>
      <c r="L40" s="56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.75" customHeight="1" x14ac:dyDescent="0.3">
      <c r="A41" s="900" t="s">
        <v>132</v>
      </c>
      <c r="B41" s="899"/>
      <c r="C41" s="899"/>
      <c r="D41" s="899"/>
      <c r="E41" s="899"/>
      <c r="F41" s="357" t="s">
        <v>112</v>
      </c>
      <c r="G41" s="361">
        <v>370</v>
      </c>
      <c r="H41" s="361" t="s">
        <v>104</v>
      </c>
      <c r="I41" s="361" t="s">
        <v>104</v>
      </c>
      <c r="J41" s="565">
        <v>600</v>
      </c>
      <c r="K41" s="565"/>
      <c r="L41" s="56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8.75" customHeight="1" x14ac:dyDescent="0.3">
      <c r="A42" s="900" t="s">
        <v>133</v>
      </c>
      <c r="B42" s="899"/>
      <c r="C42" s="899"/>
      <c r="D42" s="899"/>
      <c r="E42" s="899"/>
      <c r="F42" s="357" t="s">
        <v>112</v>
      </c>
      <c r="G42" s="361">
        <v>470</v>
      </c>
      <c r="H42" s="361" t="s">
        <v>104</v>
      </c>
      <c r="I42" s="361" t="s">
        <v>104</v>
      </c>
      <c r="J42" s="565">
        <v>740</v>
      </c>
      <c r="K42" s="565"/>
      <c r="L42" s="56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.75" customHeight="1" x14ac:dyDescent="0.3">
      <c r="A43" s="901" t="s">
        <v>134</v>
      </c>
      <c r="B43" s="899"/>
      <c r="C43" s="899"/>
      <c r="D43" s="899"/>
      <c r="E43" s="899"/>
      <c r="F43" s="357" t="s">
        <v>112</v>
      </c>
      <c r="G43" s="361" t="s">
        <v>135</v>
      </c>
      <c r="H43" s="361" t="s">
        <v>104</v>
      </c>
      <c r="I43" s="361" t="s">
        <v>104</v>
      </c>
      <c r="J43" s="565"/>
      <c r="K43" s="565"/>
      <c r="L43" s="56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355" customFormat="1" ht="12" customHeight="1" x14ac:dyDescent="0.3">
      <c r="A44" s="906" t="s">
        <v>635</v>
      </c>
      <c r="B44" s="906"/>
      <c r="C44" s="906"/>
      <c r="D44" s="906"/>
      <c r="E44" s="906"/>
      <c r="F44" s="363" t="s">
        <v>634</v>
      </c>
      <c r="G44" s="523" t="s">
        <v>633</v>
      </c>
      <c r="H44" s="523" t="s">
        <v>35</v>
      </c>
      <c r="I44" s="523"/>
      <c r="J44" s="567" t="s">
        <v>633</v>
      </c>
      <c r="K44" s="567" t="s">
        <v>35</v>
      </c>
      <c r="L44" s="56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356" customFormat="1" ht="18.75" customHeight="1" x14ac:dyDescent="0.3">
      <c r="A45" s="904" t="s">
        <v>632</v>
      </c>
      <c r="B45" s="905"/>
      <c r="C45" s="905"/>
      <c r="D45" s="905"/>
      <c r="E45" s="905"/>
      <c r="F45" s="364" t="s">
        <v>48</v>
      </c>
      <c r="G45" s="365">
        <v>500</v>
      </c>
      <c r="H45" s="365">
        <v>420</v>
      </c>
      <c r="I45" s="365" t="s">
        <v>104</v>
      </c>
      <c r="J45" s="568">
        <v>650</v>
      </c>
      <c r="K45" s="568">
        <v>600</v>
      </c>
      <c r="L45" s="56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3">
      <c r="A46" s="902" t="s">
        <v>13</v>
      </c>
      <c r="B46" s="897"/>
      <c r="C46" s="897"/>
      <c r="D46" s="897"/>
      <c r="E46" s="897"/>
      <c r="F46" s="897"/>
      <c r="G46" s="897"/>
      <c r="H46" s="897"/>
      <c r="I46" s="897"/>
      <c r="J46" s="897"/>
      <c r="K46" s="343"/>
      <c r="L46" s="343"/>
    </row>
    <row r="47" spans="1:24" ht="13.5" customHeight="1" x14ac:dyDescent="0.3">
      <c r="A47" s="903" t="s">
        <v>4</v>
      </c>
      <c r="B47" s="897"/>
      <c r="C47" s="897"/>
      <c r="D47" s="897"/>
      <c r="E47" s="897"/>
      <c r="F47" s="897"/>
      <c r="G47" s="897"/>
      <c r="H47" s="897"/>
      <c r="I47" s="897"/>
      <c r="J47" s="897"/>
      <c r="K47" s="343"/>
      <c r="L47" s="343"/>
    </row>
    <row r="48" spans="1:24" ht="13.5" customHeight="1" x14ac:dyDescent="0.3">
      <c r="A48" s="894" t="s">
        <v>645</v>
      </c>
      <c r="B48" s="895"/>
      <c r="C48" s="895"/>
      <c r="D48" s="895"/>
      <c r="E48" s="895"/>
      <c r="F48" s="895"/>
      <c r="G48" s="895"/>
      <c r="H48" s="895"/>
      <c r="I48" s="895"/>
      <c r="J48" s="895"/>
      <c r="K48" s="343"/>
      <c r="L48" s="343"/>
    </row>
    <row r="49" spans="1:12" ht="13.5" customHeight="1" x14ac:dyDescent="0.3">
      <c r="A49" s="896" t="s">
        <v>14</v>
      </c>
      <c r="B49" s="897"/>
      <c r="C49" s="897"/>
      <c r="D49" s="897"/>
      <c r="E49" s="897"/>
      <c r="F49" s="897"/>
      <c r="G49" s="897"/>
      <c r="H49" s="897"/>
      <c r="I49" s="897"/>
      <c r="J49" s="897"/>
      <c r="K49" s="343"/>
      <c r="L49" s="343"/>
    </row>
    <row r="50" spans="1:12" ht="15.75" customHeight="1" x14ac:dyDescent="0.3"/>
    <row r="51" spans="1:12" ht="15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mergeCells count="49">
    <mergeCell ref="A14:E14"/>
    <mergeCell ref="A15:E15"/>
    <mergeCell ref="A1:I1"/>
    <mergeCell ref="A17:E17"/>
    <mergeCell ref="G6:I6"/>
    <mergeCell ref="A8:E8"/>
    <mergeCell ref="A9:E9"/>
    <mergeCell ref="A10:E10"/>
    <mergeCell ref="A11:E11"/>
    <mergeCell ref="A12:E12"/>
    <mergeCell ref="A13:E13"/>
    <mergeCell ref="A16:E16"/>
    <mergeCell ref="J6:L6"/>
    <mergeCell ref="A3:I3"/>
    <mergeCell ref="A4:I4"/>
    <mergeCell ref="A5:I5"/>
    <mergeCell ref="A6:E7"/>
    <mergeCell ref="F6:F7"/>
    <mergeCell ref="A18:E18"/>
    <mergeCell ref="A20:E20"/>
    <mergeCell ref="A21:E21"/>
    <mergeCell ref="A22:E22"/>
    <mergeCell ref="A25:E25"/>
    <mergeCell ref="A23:E23"/>
    <mergeCell ref="A19:E19"/>
    <mergeCell ref="A24:E24"/>
    <mergeCell ref="A26:E26"/>
    <mergeCell ref="A27:E27"/>
    <mergeCell ref="A28:E28"/>
    <mergeCell ref="A29:E29"/>
    <mergeCell ref="A30:E30"/>
    <mergeCell ref="A32:E32"/>
    <mergeCell ref="A33:E33"/>
    <mergeCell ref="A34:E34"/>
    <mergeCell ref="A46:J46"/>
    <mergeCell ref="A47:J47"/>
    <mergeCell ref="A45:E45"/>
    <mergeCell ref="A44:E44"/>
    <mergeCell ref="A35:E35"/>
    <mergeCell ref="A36:E36"/>
    <mergeCell ref="A48:J48"/>
    <mergeCell ref="A49:J49"/>
    <mergeCell ref="A37:E37"/>
    <mergeCell ref="A38:E38"/>
    <mergeCell ref="A39:E39"/>
    <mergeCell ref="A40:E40"/>
    <mergeCell ref="A41:E41"/>
    <mergeCell ref="A42:E42"/>
    <mergeCell ref="A43:E43"/>
  </mergeCells>
  <hyperlinks>
    <hyperlink ref="A43" location="'Меб. фур,Крепеж'!A1" display="Заглушки, пробки, шканты" xr:uid="{00000000-0004-0000-0300-000000000000}"/>
    <hyperlink ref="A49" r:id="rId1" xr:uid="{00000000-0004-0000-0300-000001000000}"/>
  </hyperlinks>
  <pageMargins left="0.7" right="0.7" top="0.75" bottom="0.75" header="0" footer="0"/>
  <pageSetup paperSize="9" scale="88" orientation="portrait" r:id="rId2"/>
  <colBreaks count="1" manualBreakCount="1">
    <brk id="9" max="43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outlinePr summaryBelow="0" summaryRight="0"/>
  </sheetPr>
  <dimension ref="A1:J103"/>
  <sheetViews>
    <sheetView view="pageBreakPreview" topLeftCell="A96" zoomScale="96" zoomScaleNormal="90" zoomScaleSheetLayoutView="96" workbookViewId="0">
      <selection activeCell="H49" sqref="H49"/>
    </sheetView>
  </sheetViews>
  <sheetFormatPr defaultColWidth="14.44140625" defaultRowHeight="15" customHeight="1" x14ac:dyDescent="0.3"/>
  <cols>
    <col min="1" max="1" width="12" style="59" customWidth="1"/>
    <col min="2" max="2" width="37.109375" style="59" customWidth="1"/>
    <col min="3" max="3" width="7.6640625" style="59" customWidth="1"/>
    <col min="4" max="4" width="9.6640625" style="58" customWidth="1"/>
    <col min="5" max="5" width="9.33203125" style="303" customWidth="1"/>
    <col min="6" max="6" width="10.6640625" style="303" customWidth="1"/>
    <col min="7" max="7" width="8.33203125" style="303" customWidth="1"/>
    <col min="8" max="8" width="11" style="303" customWidth="1"/>
    <col min="9" max="16384" width="14.44140625" style="59"/>
  </cols>
  <sheetData>
    <row r="1" spans="1:10" ht="14.4" x14ac:dyDescent="0.3">
      <c r="A1" s="977" t="s">
        <v>740</v>
      </c>
      <c r="B1" s="978"/>
      <c r="C1" s="978"/>
      <c r="D1" s="978"/>
      <c r="E1" s="978"/>
      <c r="F1" s="978"/>
      <c r="G1" s="979"/>
      <c r="H1" s="979"/>
    </row>
    <row r="2" spans="1:10" ht="15" customHeight="1" x14ac:dyDescent="0.3">
      <c r="A2" s="978"/>
      <c r="B2" s="978"/>
      <c r="C2" s="978"/>
      <c r="D2" s="978"/>
      <c r="E2" s="978"/>
      <c r="F2" s="978"/>
      <c r="G2" s="979"/>
      <c r="H2" s="979"/>
    </row>
    <row r="3" spans="1:10" s="58" customFormat="1" ht="14.4" x14ac:dyDescent="0.3">
      <c r="A3" s="1005" t="s">
        <v>136</v>
      </c>
      <c r="B3" s="856"/>
      <c r="C3" s="1008" t="s">
        <v>137</v>
      </c>
      <c r="D3" s="986" t="s">
        <v>138</v>
      </c>
      <c r="E3" s="1009" t="s">
        <v>139</v>
      </c>
      <c r="F3" s="1010"/>
      <c r="G3" s="1011" t="s">
        <v>140</v>
      </c>
      <c r="H3" s="1012"/>
    </row>
    <row r="4" spans="1:10" s="58" customFormat="1" ht="14.4" x14ac:dyDescent="0.3">
      <c r="A4" s="1006"/>
      <c r="B4" s="1007"/>
      <c r="C4" s="933"/>
      <c r="D4" s="933"/>
      <c r="E4" s="288" t="s">
        <v>33</v>
      </c>
      <c r="F4" s="288" t="s">
        <v>2</v>
      </c>
      <c r="G4" s="288" t="s">
        <v>33</v>
      </c>
      <c r="H4" s="288" t="s">
        <v>2</v>
      </c>
    </row>
    <row r="5" spans="1:10" ht="17.399999999999999" x14ac:dyDescent="0.3">
      <c r="A5" s="366" t="s">
        <v>636</v>
      </c>
      <c r="B5" s="95"/>
      <c r="C5" s="96"/>
      <c r="D5" s="97"/>
      <c r="E5" s="289"/>
      <c r="F5" s="289"/>
      <c r="G5" s="289"/>
      <c r="H5" s="305"/>
    </row>
    <row r="6" spans="1:10" ht="14.4" x14ac:dyDescent="0.3">
      <c r="A6" s="98" t="s">
        <v>141</v>
      </c>
      <c r="B6" s="99">
        <v>18</v>
      </c>
      <c r="C6" s="1002" t="s">
        <v>22</v>
      </c>
      <c r="D6" s="998" t="s">
        <v>142</v>
      </c>
      <c r="E6" s="999">
        <f>F6*0.018</f>
        <v>658.8</v>
      </c>
      <c r="F6" s="999">
        <v>36600</v>
      </c>
      <c r="G6" s="999">
        <f>H6*0.018</f>
        <v>724.14</v>
      </c>
      <c r="H6" s="999">
        <v>40230</v>
      </c>
      <c r="J6" s="153"/>
    </row>
    <row r="7" spans="1:10" ht="14.4" x14ac:dyDescent="0.3">
      <c r="A7" s="98" t="s">
        <v>143</v>
      </c>
      <c r="B7" s="100" t="s">
        <v>144</v>
      </c>
      <c r="C7" s="923"/>
      <c r="D7" s="932"/>
      <c r="E7" s="1000"/>
      <c r="F7" s="1000"/>
      <c r="G7" s="1000"/>
      <c r="H7" s="1000"/>
      <c r="J7" s="153"/>
    </row>
    <row r="8" spans="1:10" ht="14.4" x14ac:dyDescent="0.3">
      <c r="A8" s="101" t="s">
        <v>145</v>
      </c>
      <c r="B8" s="102" t="s">
        <v>146</v>
      </c>
      <c r="C8" s="924"/>
      <c r="D8" s="933"/>
      <c r="E8" s="1001"/>
      <c r="F8" s="1001"/>
      <c r="G8" s="1001"/>
      <c r="H8" s="1001"/>
      <c r="J8" s="153"/>
    </row>
    <row r="9" spans="1:10" ht="14.4" x14ac:dyDescent="0.3">
      <c r="A9" s="103"/>
      <c r="B9" s="104"/>
      <c r="C9" s="105"/>
      <c r="D9" s="106"/>
      <c r="E9" s="290"/>
      <c r="F9" s="290"/>
      <c r="G9" s="290"/>
      <c r="H9" s="306"/>
      <c r="J9" s="153"/>
    </row>
    <row r="10" spans="1:10" ht="14.4" x14ac:dyDescent="0.3">
      <c r="A10" s="98" t="s">
        <v>141</v>
      </c>
      <c r="B10" s="99">
        <v>28</v>
      </c>
      <c r="C10" s="1002" t="s">
        <v>22</v>
      </c>
      <c r="D10" s="998" t="s">
        <v>142</v>
      </c>
      <c r="E10" s="999">
        <f>F10*0.028</f>
        <v>980</v>
      </c>
      <c r="F10" s="999">
        <v>35000</v>
      </c>
      <c r="G10" s="999">
        <f>H10*0.028</f>
        <v>1120</v>
      </c>
      <c r="H10" s="999">
        <v>40000</v>
      </c>
      <c r="J10" s="153"/>
    </row>
    <row r="11" spans="1:10" ht="14.4" x14ac:dyDescent="0.3">
      <c r="A11" s="98" t="s">
        <v>143</v>
      </c>
      <c r="B11" s="100" t="s">
        <v>144</v>
      </c>
      <c r="C11" s="923"/>
      <c r="D11" s="932"/>
      <c r="E11" s="1000"/>
      <c r="F11" s="1000"/>
      <c r="G11" s="1000"/>
      <c r="H11" s="1000"/>
      <c r="J11" s="153"/>
    </row>
    <row r="12" spans="1:10" ht="14.4" x14ac:dyDescent="0.3">
      <c r="A12" s="98" t="s">
        <v>145</v>
      </c>
      <c r="B12" s="100" t="s">
        <v>146</v>
      </c>
      <c r="C12" s="924"/>
      <c r="D12" s="933"/>
      <c r="E12" s="1001"/>
      <c r="F12" s="1001"/>
      <c r="G12" s="1001"/>
      <c r="H12" s="1001"/>
      <c r="J12" s="153"/>
    </row>
    <row r="13" spans="1:10" ht="14.4" x14ac:dyDescent="0.3">
      <c r="A13" s="107"/>
      <c r="B13" s="108"/>
      <c r="C13" s="109"/>
      <c r="D13" s="110"/>
      <c r="E13" s="291"/>
      <c r="F13" s="291"/>
      <c r="G13" s="291"/>
      <c r="H13" s="307"/>
      <c r="J13" s="153"/>
    </row>
    <row r="14" spans="1:10" ht="14.4" x14ac:dyDescent="0.3">
      <c r="A14" s="98" t="s">
        <v>141</v>
      </c>
      <c r="B14" s="99">
        <v>40</v>
      </c>
      <c r="C14" s="1002" t="s">
        <v>22</v>
      </c>
      <c r="D14" s="998" t="s">
        <v>142</v>
      </c>
      <c r="E14" s="999">
        <f>F14*0.04</f>
        <v>1302.6000000000001</v>
      </c>
      <c r="F14" s="999">
        <v>32565</v>
      </c>
      <c r="G14" s="999">
        <f>H14*0.04</f>
        <v>1515.2</v>
      </c>
      <c r="H14" s="999">
        <v>37880</v>
      </c>
      <c r="J14" s="153"/>
    </row>
    <row r="15" spans="1:10" ht="14.4" x14ac:dyDescent="0.3">
      <c r="A15" s="98" t="s">
        <v>143</v>
      </c>
      <c r="B15" s="100" t="s">
        <v>144</v>
      </c>
      <c r="C15" s="923"/>
      <c r="D15" s="932"/>
      <c r="E15" s="1000"/>
      <c r="F15" s="1000"/>
      <c r="G15" s="1000"/>
      <c r="H15" s="1000"/>
      <c r="J15" s="153"/>
    </row>
    <row r="16" spans="1:10" ht="14.4" x14ac:dyDescent="0.3">
      <c r="A16" s="101" t="s">
        <v>145</v>
      </c>
      <c r="B16" s="102" t="s">
        <v>146</v>
      </c>
      <c r="C16" s="924"/>
      <c r="D16" s="933"/>
      <c r="E16" s="1001"/>
      <c r="F16" s="1001"/>
      <c r="G16" s="1001"/>
      <c r="H16" s="1001"/>
      <c r="J16" s="153"/>
    </row>
    <row r="17" spans="1:10" ht="14.4" x14ac:dyDescent="0.3">
      <c r="A17" s="1003" t="s">
        <v>636</v>
      </c>
      <c r="B17" s="1004"/>
      <c r="C17" s="324"/>
      <c r="D17" s="325"/>
      <c r="E17" s="326"/>
      <c r="F17" s="326"/>
      <c r="G17" s="326"/>
      <c r="H17" s="327"/>
      <c r="J17" s="153"/>
    </row>
    <row r="18" spans="1:10" ht="14.4" x14ac:dyDescent="0.3">
      <c r="A18" s="328" t="s">
        <v>141</v>
      </c>
      <c r="B18" s="329">
        <v>18</v>
      </c>
      <c r="C18" s="987" t="s">
        <v>10</v>
      </c>
      <c r="D18" s="990" t="s">
        <v>142</v>
      </c>
      <c r="E18" s="993">
        <f>F18*0.018</f>
        <v>935.99999999999989</v>
      </c>
      <c r="F18" s="993">
        <v>52000</v>
      </c>
      <c r="G18" s="993">
        <f>H18*0.018</f>
        <v>1215</v>
      </c>
      <c r="H18" s="993">
        <v>67500</v>
      </c>
      <c r="J18" s="153"/>
    </row>
    <row r="19" spans="1:10" ht="14.4" x14ac:dyDescent="0.3">
      <c r="A19" s="328" t="s">
        <v>143</v>
      </c>
      <c r="B19" s="330" t="s">
        <v>144</v>
      </c>
      <c r="C19" s="988"/>
      <c r="D19" s="991"/>
      <c r="E19" s="994"/>
      <c r="F19" s="994"/>
      <c r="G19" s="994"/>
      <c r="H19" s="994"/>
      <c r="J19" s="153"/>
    </row>
    <row r="20" spans="1:10" ht="14.4" x14ac:dyDescent="0.3">
      <c r="A20" s="331" t="s">
        <v>145</v>
      </c>
      <c r="B20" s="332" t="s">
        <v>146</v>
      </c>
      <c r="C20" s="989"/>
      <c r="D20" s="992"/>
      <c r="E20" s="995"/>
      <c r="F20" s="995"/>
      <c r="G20" s="995"/>
      <c r="H20" s="995"/>
      <c r="J20" s="153"/>
    </row>
    <row r="21" spans="1:10" ht="14.4" x14ac:dyDescent="0.3">
      <c r="A21" s="333"/>
      <c r="B21" s="334"/>
      <c r="C21" s="335"/>
      <c r="D21" s="336"/>
      <c r="E21" s="588"/>
      <c r="F21" s="588"/>
      <c r="G21" s="588"/>
      <c r="H21" s="590"/>
      <c r="J21" s="153"/>
    </row>
    <row r="22" spans="1:10" ht="14.4" x14ac:dyDescent="0.3">
      <c r="A22" s="328" t="s">
        <v>141</v>
      </c>
      <c r="B22" s="329">
        <v>28</v>
      </c>
      <c r="C22" s="987" t="s">
        <v>10</v>
      </c>
      <c r="D22" s="990" t="s">
        <v>142</v>
      </c>
      <c r="E22" s="993">
        <f>F22*0.028</f>
        <v>1456</v>
      </c>
      <c r="F22" s="993">
        <v>52000</v>
      </c>
      <c r="G22" s="993">
        <f>H22*0.028</f>
        <v>1890</v>
      </c>
      <c r="H22" s="993">
        <v>67500</v>
      </c>
      <c r="J22" s="153"/>
    </row>
    <row r="23" spans="1:10" ht="14.4" x14ac:dyDescent="0.3">
      <c r="A23" s="328" t="s">
        <v>143</v>
      </c>
      <c r="B23" s="330" t="s">
        <v>144</v>
      </c>
      <c r="C23" s="988"/>
      <c r="D23" s="991"/>
      <c r="E23" s="994"/>
      <c r="F23" s="994"/>
      <c r="G23" s="994"/>
      <c r="H23" s="994"/>
      <c r="J23" s="153"/>
    </row>
    <row r="24" spans="1:10" ht="14.4" x14ac:dyDescent="0.3">
      <c r="A24" s="331" t="s">
        <v>145</v>
      </c>
      <c r="B24" s="332" t="s">
        <v>146</v>
      </c>
      <c r="C24" s="989"/>
      <c r="D24" s="992"/>
      <c r="E24" s="995"/>
      <c r="F24" s="995"/>
      <c r="G24" s="995"/>
      <c r="H24" s="995"/>
      <c r="J24" s="153"/>
    </row>
    <row r="25" spans="1:10" ht="14.4" x14ac:dyDescent="0.3">
      <c r="A25" s="333"/>
      <c r="B25" s="334"/>
      <c r="C25" s="335"/>
      <c r="D25" s="336"/>
      <c r="E25" s="589"/>
      <c r="F25" s="589"/>
      <c r="G25" s="589"/>
      <c r="H25" s="591"/>
      <c r="J25" s="153"/>
    </row>
    <row r="26" spans="1:10" ht="14.4" x14ac:dyDescent="0.3">
      <c r="A26" s="328" t="s">
        <v>141</v>
      </c>
      <c r="B26" s="329">
        <v>40</v>
      </c>
      <c r="C26" s="987" t="s">
        <v>10</v>
      </c>
      <c r="D26" s="990" t="s">
        <v>142</v>
      </c>
      <c r="E26" s="993">
        <f>F26*0.04</f>
        <v>2020</v>
      </c>
      <c r="F26" s="993">
        <v>50500</v>
      </c>
      <c r="G26" s="993">
        <f>H26*0.04</f>
        <v>2640</v>
      </c>
      <c r="H26" s="993">
        <v>66000</v>
      </c>
      <c r="J26" s="153"/>
    </row>
    <row r="27" spans="1:10" ht="14.4" x14ac:dyDescent="0.3">
      <c r="A27" s="328" t="s">
        <v>143</v>
      </c>
      <c r="B27" s="330" t="s">
        <v>144</v>
      </c>
      <c r="C27" s="988"/>
      <c r="D27" s="991"/>
      <c r="E27" s="994"/>
      <c r="F27" s="994"/>
      <c r="G27" s="994"/>
      <c r="H27" s="994"/>
      <c r="J27" s="153"/>
    </row>
    <row r="28" spans="1:10" ht="14.4" x14ac:dyDescent="0.3">
      <c r="A28" s="331" t="s">
        <v>145</v>
      </c>
      <c r="B28" s="332" t="s">
        <v>146</v>
      </c>
      <c r="C28" s="989"/>
      <c r="D28" s="992"/>
      <c r="E28" s="995"/>
      <c r="F28" s="995"/>
      <c r="G28" s="995"/>
      <c r="H28" s="995"/>
      <c r="J28" s="153"/>
    </row>
    <row r="29" spans="1:10" ht="14.4" x14ac:dyDescent="0.3">
      <c r="A29" s="964" t="s">
        <v>147</v>
      </c>
      <c r="B29" s="953"/>
      <c r="C29" s="111"/>
      <c r="D29" s="112"/>
      <c r="E29" s="292"/>
      <c r="F29" s="292"/>
      <c r="G29" s="292"/>
      <c r="H29" s="308"/>
      <c r="J29" s="153"/>
    </row>
    <row r="30" spans="1:10" ht="14.4" x14ac:dyDescent="0.3">
      <c r="A30" s="113" t="s">
        <v>141</v>
      </c>
      <c r="B30" s="287">
        <v>18</v>
      </c>
      <c r="C30" s="940" t="s">
        <v>28</v>
      </c>
      <c r="D30" s="941" t="s">
        <v>148</v>
      </c>
      <c r="E30" s="937">
        <f>F30*0.018</f>
        <v>1368</v>
      </c>
      <c r="F30" s="934">
        <v>76000</v>
      </c>
      <c r="G30" s="937">
        <f>H30*0.018</f>
        <v>1780.1999999999998</v>
      </c>
      <c r="H30" s="934">
        <v>98900</v>
      </c>
      <c r="J30" s="153"/>
    </row>
    <row r="31" spans="1:10" ht="14.4" x14ac:dyDescent="0.3">
      <c r="A31" s="113" t="s">
        <v>143</v>
      </c>
      <c r="B31" s="114" t="s">
        <v>149</v>
      </c>
      <c r="C31" s="923"/>
      <c r="D31" s="932"/>
      <c r="E31" s="938"/>
      <c r="F31" s="935"/>
      <c r="G31" s="938"/>
      <c r="H31" s="935"/>
      <c r="J31" s="153"/>
    </row>
    <row r="32" spans="1:10" ht="14.4" x14ac:dyDescent="0.3">
      <c r="A32" s="115" t="s">
        <v>145</v>
      </c>
      <c r="B32" s="116" t="s">
        <v>146</v>
      </c>
      <c r="C32" s="924"/>
      <c r="D32" s="933"/>
      <c r="E32" s="939"/>
      <c r="F32" s="936"/>
      <c r="G32" s="939"/>
      <c r="H32" s="936"/>
      <c r="J32" s="153"/>
    </row>
    <row r="33" spans="1:10" ht="14.4" x14ac:dyDescent="0.3">
      <c r="A33" s="117"/>
      <c r="B33" s="118"/>
      <c r="C33" s="119"/>
      <c r="D33" s="120"/>
      <c r="E33" s="525"/>
      <c r="F33" s="337"/>
      <c r="G33" s="525"/>
      <c r="H33" s="338"/>
      <c r="J33" s="153"/>
    </row>
    <row r="34" spans="1:10" ht="14.4" x14ac:dyDescent="0.3">
      <c r="A34" s="113" t="s">
        <v>141</v>
      </c>
      <c r="B34" s="287">
        <v>28</v>
      </c>
      <c r="C34" s="940" t="s">
        <v>28</v>
      </c>
      <c r="D34" s="941" t="s">
        <v>148</v>
      </c>
      <c r="E34" s="937">
        <f>F34*0.028</f>
        <v>2128</v>
      </c>
      <c r="F34" s="934">
        <v>76000</v>
      </c>
      <c r="G34" s="937">
        <f>H34*0.028</f>
        <v>2660</v>
      </c>
      <c r="H34" s="934">
        <v>95000</v>
      </c>
      <c r="J34" s="153"/>
    </row>
    <row r="35" spans="1:10" ht="14.4" x14ac:dyDescent="0.3">
      <c r="A35" s="113" t="s">
        <v>143</v>
      </c>
      <c r="B35" s="114" t="s">
        <v>149</v>
      </c>
      <c r="C35" s="923"/>
      <c r="D35" s="932"/>
      <c r="E35" s="938"/>
      <c r="F35" s="935"/>
      <c r="G35" s="938"/>
      <c r="H35" s="935"/>
      <c r="J35" s="153"/>
    </row>
    <row r="36" spans="1:10" ht="14.4" x14ac:dyDescent="0.3">
      <c r="A36" s="115" t="s">
        <v>145</v>
      </c>
      <c r="B36" s="116" t="s">
        <v>146</v>
      </c>
      <c r="C36" s="924"/>
      <c r="D36" s="933"/>
      <c r="E36" s="939"/>
      <c r="F36" s="936"/>
      <c r="G36" s="939"/>
      <c r="H36" s="936"/>
      <c r="J36" s="153"/>
    </row>
    <row r="37" spans="1:10" ht="14.4" x14ac:dyDescent="0.3">
      <c r="A37" s="117"/>
      <c r="B37" s="118"/>
      <c r="C37" s="119"/>
      <c r="D37" s="120"/>
      <c r="E37" s="526"/>
      <c r="F37" s="339"/>
      <c r="G37" s="526"/>
      <c r="H37" s="340"/>
      <c r="J37" s="153"/>
    </row>
    <row r="38" spans="1:10" ht="14.4" x14ac:dyDescent="0.3">
      <c r="A38" s="113" t="s">
        <v>141</v>
      </c>
      <c r="B38" s="287">
        <v>40</v>
      </c>
      <c r="C38" s="940" t="s">
        <v>28</v>
      </c>
      <c r="D38" s="941" t="s">
        <v>148</v>
      </c>
      <c r="E38" s="937">
        <f>F38*0.04</f>
        <v>2800</v>
      </c>
      <c r="F38" s="934">
        <v>70000</v>
      </c>
      <c r="G38" s="937">
        <f>H38*0.04</f>
        <v>3640</v>
      </c>
      <c r="H38" s="934">
        <v>91000</v>
      </c>
      <c r="J38" s="153"/>
    </row>
    <row r="39" spans="1:10" ht="14.4" x14ac:dyDescent="0.3">
      <c r="A39" s="113" t="s">
        <v>143</v>
      </c>
      <c r="B39" s="114" t="s">
        <v>144</v>
      </c>
      <c r="C39" s="923"/>
      <c r="D39" s="932"/>
      <c r="E39" s="938"/>
      <c r="F39" s="935"/>
      <c r="G39" s="938"/>
      <c r="H39" s="935"/>
      <c r="J39" s="153"/>
    </row>
    <row r="40" spans="1:10" ht="14.4" x14ac:dyDescent="0.3">
      <c r="A40" s="115" t="s">
        <v>145</v>
      </c>
      <c r="B40" s="116" t="s">
        <v>146</v>
      </c>
      <c r="C40" s="924"/>
      <c r="D40" s="933"/>
      <c r="E40" s="939"/>
      <c r="F40" s="936"/>
      <c r="G40" s="939"/>
      <c r="H40" s="936"/>
      <c r="J40" s="153"/>
    </row>
    <row r="41" spans="1:10" ht="14.4" x14ac:dyDescent="0.3">
      <c r="A41" s="949" t="s">
        <v>4</v>
      </c>
      <c r="B41" s="949"/>
      <c r="C41" s="949"/>
      <c r="D41" s="949"/>
      <c r="E41" s="949"/>
      <c r="F41" s="949"/>
      <c r="G41" s="949"/>
      <c r="H41" s="949"/>
    </row>
    <row r="42" spans="1:10" ht="14.4" x14ac:dyDescent="0.3">
      <c r="A42" s="928" t="s">
        <v>645</v>
      </c>
      <c r="B42" s="928"/>
      <c r="C42" s="928"/>
      <c r="D42" s="928"/>
      <c r="E42" s="928"/>
      <c r="F42" s="928"/>
      <c r="G42" s="928"/>
      <c r="H42" s="928"/>
    </row>
    <row r="43" spans="1:10" ht="15.6" x14ac:dyDescent="0.3">
      <c r="A43" s="930" t="s">
        <v>14</v>
      </c>
      <c r="B43" s="930"/>
      <c r="C43" s="930"/>
      <c r="D43" s="930"/>
      <c r="E43" s="930"/>
      <c r="F43" s="930"/>
      <c r="G43" s="930"/>
      <c r="H43" s="930"/>
    </row>
    <row r="44" spans="1:10" ht="9.6" customHeight="1" x14ac:dyDescent="0.3">
      <c r="A44" s="121"/>
      <c r="B44" s="121"/>
      <c r="C44" s="121"/>
      <c r="D44" s="122"/>
      <c r="E44" s="304"/>
      <c r="F44" s="304"/>
      <c r="G44" s="293"/>
      <c r="H44" s="293"/>
    </row>
    <row r="45" spans="1:10" ht="14.4" x14ac:dyDescent="0.3">
      <c r="A45" s="977" t="s">
        <v>740</v>
      </c>
      <c r="B45" s="978"/>
      <c r="C45" s="978"/>
      <c r="D45" s="978"/>
      <c r="E45" s="978"/>
      <c r="F45" s="978"/>
      <c r="G45" s="979"/>
      <c r="H45" s="979"/>
    </row>
    <row r="46" spans="1:10" ht="19.2" customHeight="1" x14ac:dyDescent="0.3">
      <c r="A46" s="978"/>
      <c r="B46" s="978"/>
      <c r="C46" s="978"/>
      <c r="D46" s="978"/>
      <c r="E46" s="978"/>
      <c r="F46" s="978"/>
      <c r="G46" s="979"/>
      <c r="H46" s="979"/>
    </row>
    <row r="47" spans="1:10" ht="15.6" x14ac:dyDescent="0.3">
      <c r="A47" s="980" t="s">
        <v>136</v>
      </c>
      <c r="B47" s="863"/>
      <c r="C47" s="985" t="s">
        <v>137</v>
      </c>
      <c r="D47" s="986" t="s">
        <v>138</v>
      </c>
      <c r="E47" s="996" t="s">
        <v>139</v>
      </c>
      <c r="F47" s="997"/>
      <c r="G47" s="975" t="s">
        <v>140</v>
      </c>
      <c r="H47" s="976"/>
    </row>
    <row r="48" spans="1:10" ht="14.4" x14ac:dyDescent="0.3">
      <c r="A48" s="981"/>
      <c r="B48" s="982"/>
      <c r="C48" s="924"/>
      <c r="D48" s="933"/>
      <c r="E48" s="294" t="s">
        <v>33</v>
      </c>
      <c r="F48" s="294" t="s">
        <v>2</v>
      </c>
      <c r="G48" s="294" t="s">
        <v>33</v>
      </c>
      <c r="H48" s="294" t="s">
        <v>2</v>
      </c>
    </row>
    <row r="49" spans="1:8" ht="14.4" x14ac:dyDescent="0.3">
      <c r="A49" s="983" t="s">
        <v>150</v>
      </c>
      <c r="B49" s="984"/>
      <c r="C49" s="123"/>
      <c r="D49" s="124"/>
      <c r="E49" s="295"/>
      <c r="F49" s="295"/>
      <c r="G49" s="295"/>
      <c r="H49" s="309"/>
    </row>
    <row r="50" spans="1:8" ht="13.95" customHeight="1" x14ac:dyDescent="0.3">
      <c r="A50" s="125" t="s">
        <v>141</v>
      </c>
      <c r="B50" s="126">
        <v>18</v>
      </c>
      <c r="C50" s="965" t="s">
        <v>35</v>
      </c>
      <c r="D50" s="968" t="s">
        <v>148</v>
      </c>
      <c r="E50" s="971" t="s">
        <v>151</v>
      </c>
      <c r="F50" s="946" t="s">
        <v>152</v>
      </c>
      <c r="G50" s="971" t="s">
        <v>153</v>
      </c>
      <c r="H50" s="946" t="s">
        <v>154</v>
      </c>
    </row>
    <row r="51" spans="1:8" ht="13.95" customHeight="1" x14ac:dyDescent="0.3">
      <c r="A51" s="125" t="s">
        <v>143</v>
      </c>
      <c r="B51" s="127" t="s">
        <v>155</v>
      </c>
      <c r="C51" s="966"/>
      <c r="D51" s="969"/>
      <c r="E51" s="972"/>
      <c r="F51" s="947"/>
      <c r="G51" s="972"/>
      <c r="H51" s="947"/>
    </row>
    <row r="52" spans="1:8" ht="13.95" customHeight="1" x14ac:dyDescent="0.3">
      <c r="A52" s="128" t="s">
        <v>145</v>
      </c>
      <c r="B52" s="129" t="s">
        <v>146</v>
      </c>
      <c r="C52" s="967"/>
      <c r="D52" s="970"/>
      <c r="E52" s="973"/>
      <c r="F52" s="948"/>
      <c r="G52" s="973"/>
      <c r="H52" s="948"/>
    </row>
    <row r="53" spans="1:8" ht="6" customHeight="1" x14ac:dyDescent="0.3">
      <c r="A53" s="130"/>
      <c r="B53" s="56"/>
      <c r="C53" s="55"/>
      <c r="D53" s="90"/>
      <c r="E53" s="296"/>
      <c r="F53" s="310"/>
      <c r="G53" s="296"/>
      <c r="H53" s="311"/>
    </row>
    <row r="54" spans="1:8" ht="13.95" customHeight="1" x14ac:dyDescent="0.3">
      <c r="A54" s="125" t="s">
        <v>141</v>
      </c>
      <c r="B54" s="126">
        <v>40</v>
      </c>
      <c r="C54" s="965" t="s">
        <v>35</v>
      </c>
      <c r="D54" s="968" t="s">
        <v>148</v>
      </c>
      <c r="E54" s="971" t="s">
        <v>156</v>
      </c>
      <c r="F54" s="946" t="s">
        <v>152</v>
      </c>
      <c r="G54" s="971" t="s">
        <v>157</v>
      </c>
      <c r="H54" s="946" t="s">
        <v>154</v>
      </c>
    </row>
    <row r="55" spans="1:8" ht="13.95" customHeight="1" x14ac:dyDescent="0.3">
      <c r="A55" s="125" t="s">
        <v>143</v>
      </c>
      <c r="B55" s="127" t="s">
        <v>158</v>
      </c>
      <c r="C55" s="966"/>
      <c r="D55" s="969"/>
      <c r="E55" s="972"/>
      <c r="F55" s="947"/>
      <c r="G55" s="972"/>
      <c r="H55" s="947"/>
    </row>
    <row r="56" spans="1:8" ht="13.95" customHeight="1" x14ac:dyDescent="0.3">
      <c r="A56" s="128" t="s">
        <v>145</v>
      </c>
      <c r="B56" s="129" t="s">
        <v>146</v>
      </c>
      <c r="C56" s="967"/>
      <c r="D56" s="970"/>
      <c r="E56" s="973"/>
      <c r="F56" s="948"/>
      <c r="G56" s="973"/>
      <c r="H56" s="948"/>
    </row>
    <row r="57" spans="1:8" ht="18.75" customHeight="1" x14ac:dyDescent="0.3">
      <c r="A57" s="974" t="s">
        <v>150</v>
      </c>
      <c r="B57" s="953"/>
      <c r="C57" s="131"/>
      <c r="D57" s="132"/>
      <c r="E57" s="297"/>
      <c r="F57" s="312"/>
      <c r="G57" s="297"/>
      <c r="H57" s="313"/>
    </row>
    <row r="58" spans="1:8" ht="13.95" customHeight="1" x14ac:dyDescent="0.3">
      <c r="A58" s="133" t="s">
        <v>141</v>
      </c>
      <c r="B58" s="134">
        <v>18</v>
      </c>
      <c r="C58" s="951" t="s">
        <v>35</v>
      </c>
      <c r="D58" s="931" t="s">
        <v>159</v>
      </c>
      <c r="E58" s="942"/>
      <c r="F58" s="944"/>
      <c r="G58" s="942"/>
      <c r="H58" s="944"/>
    </row>
    <row r="59" spans="1:8" ht="13.95" customHeight="1" x14ac:dyDescent="0.3">
      <c r="A59" s="133" t="s">
        <v>143</v>
      </c>
      <c r="B59" s="135" t="s">
        <v>160</v>
      </c>
      <c r="C59" s="923"/>
      <c r="D59" s="932"/>
      <c r="E59" s="943"/>
      <c r="F59" s="945"/>
      <c r="G59" s="943"/>
      <c r="H59" s="945"/>
    </row>
    <row r="60" spans="1:8" ht="13.95" customHeight="1" x14ac:dyDescent="0.3">
      <c r="A60" s="950" t="s">
        <v>145</v>
      </c>
      <c r="B60" s="135" t="s">
        <v>718</v>
      </c>
      <c r="C60" s="923"/>
      <c r="D60" s="932"/>
      <c r="E60" s="298" t="s">
        <v>153</v>
      </c>
      <c r="F60" s="314" t="s">
        <v>154</v>
      </c>
      <c r="G60" s="298" t="s">
        <v>161</v>
      </c>
      <c r="H60" s="314" t="s">
        <v>29</v>
      </c>
    </row>
    <row r="61" spans="1:8" ht="13.95" customHeight="1" x14ac:dyDescent="0.3">
      <c r="A61" s="923"/>
      <c r="B61" s="135" t="s">
        <v>162</v>
      </c>
      <c r="C61" s="923"/>
      <c r="D61" s="932"/>
      <c r="E61" s="298" t="s">
        <v>161</v>
      </c>
      <c r="F61" s="314" t="s">
        <v>29</v>
      </c>
      <c r="G61" s="298" t="s">
        <v>163</v>
      </c>
      <c r="H61" s="314" t="s">
        <v>164</v>
      </c>
    </row>
    <row r="62" spans="1:8" ht="13.95" customHeight="1" x14ac:dyDescent="0.3">
      <c r="A62" s="924"/>
      <c r="B62" s="136" t="s">
        <v>165</v>
      </c>
      <c r="C62" s="924"/>
      <c r="D62" s="933"/>
      <c r="E62" s="298" t="s">
        <v>163</v>
      </c>
      <c r="F62" s="315" t="s">
        <v>164</v>
      </c>
      <c r="G62" s="298" t="s">
        <v>166</v>
      </c>
      <c r="H62" s="315" t="s">
        <v>167</v>
      </c>
    </row>
    <row r="63" spans="1:8" ht="4.95" customHeight="1" x14ac:dyDescent="0.3">
      <c r="A63" s="137"/>
      <c r="B63" s="51"/>
      <c r="C63" s="50"/>
      <c r="D63" s="91"/>
      <c r="E63" s="299"/>
      <c r="F63" s="316"/>
      <c r="G63" s="299"/>
      <c r="H63" s="317"/>
    </row>
    <row r="64" spans="1:8" ht="13.95" customHeight="1" x14ac:dyDescent="0.3">
      <c r="A64" s="133" t="s">
        <v>141</v>
      </c>
      <c r="B64" s="134">
        <v>40</v>
      </c>
      <c r="C64" s="951" t="s">
        <v>35</v>
      </c>
      <c r="D64" s="931" t="s">
        <v>159</v>
      </c>
      <c r="E64" s="942"/>
      <c r="F64" s="944"/>
      <c r="G64" s="942"/>
      <c r="H64" s="944"/>
    </row>
    <row r="65" spans="1:8" ht="13.95" customHeight="1" x14ac:dyDescent="0.3">
      <c r="A65" s="133" t="s">
        <v>143</v>
      </c>
      <c r="B65" s="135" t="s">
        <v>168</v>
      </c>
      <c r="C65" s="923"/>
      <c r="D65" s="932"/>
      <c r="E65" s="943"/>
      <c r="F65" s="945"/>
      <c r="G65" s="943"/>
      <c r="H65" s="945"/>
    </row>
    <row r="66" spans="1:8" ht="13.95" customHeight="1" x14ac:dyDescent="0.3">
      <c r="A66" s="950" t="s">
        <v>145</v>
      </c>
      <c r="B66" s="135" t="s">
        <v>718</v>
      </c>
      <c r="C66" s="923"/>
      <c r="D66" s="932"/>
      <c r="E66" s="298" t="s">
        <v>157</v>
      </c>
      <c r="F66" s="314" t="s">
        <v>154</v>
      </c>
      <c r="G66" s="300" t="s">
        <v>169</v>
      </c>
      <c r="H66" s="318" t="s">
        <v>29</v>
      </c>
    </row>
    <row r="67" spans="1:8" ht="13.95" customHeight="1" x14ac:dyDescent="0.3">
      <c r="A67" s="923"/>
      <c r="B67" s="135" t="s">
        <v>162</v>
      </c>
      <c r="C67" s="923"/>
      <c r="D67" s="932"/>
      <c r="E67" s="298" t="s">
        <v>169</v>
      </c>
      <c r="F67" s="314" t="s">
        <v>29</v>
      </c>
      <c r="G67" s="300" t="s">
        <v>170</v>
      </c>
      <c r="H67" s="318" t="s">
        <v>171</v>
      </c>
    </row>
    <row r="68" spans="1:8" ht="13.95" customHeight="1" x14ac:dyDescent="0.3">
      <c r="A68" s="924"/>
      <c r="B68" s="136" t="s">
        <v>165</v>
      </c>
      <c r="C68" s="924"/>
      <c r="D68" s="933"/>
      <c r="E68" s="298" t="s">
        <v>172</v>
      </c>
      <c r="F68" s="315" t="s">
        <v>164</v>
      </c>
      <c r="G68" s="300" t="s">
        <v>173</v>
      </c>
      <c r="H68" s="319" t="s">
        <v>174</v>
      </c>
    </row>
    <row r="69" spans="1:8" ht="5.4" customHeight="1" x14ac:dyDescent="0.3">
      <c r="A69" s="137"/>
      <c r="B69" s="51"/>
      <c r="C69" s="50"/>
      <c r="D69" s="91"/>
      <c r="E69" s="301"/>
      <c r="F69" s="320"/>
      <c r="G69" s="301"/>
      <c r="H69" s="321"/>
    </row>
    <row r="70" spans="1:8" ht="13.95" customHeight="1" x14ac:dyDescent="0.3">
      <c r="A70" s="133" t="s">
        <v>141</v>
      </c>
      <c r="B70" s="134">
        <v>40</v>
      </c>
      <c r="C70" s="951" t="s">
        <v>35</v>
      </c>
      <c r="D70" s="931" t="s">
        <v>159</v>
      </c>
      <c r="E70" s="942"/>
      <c r="F70" s="944"/>
      <c r="G70" s="942"/>
      <c r="H70" s="944"/>
    </row>
    <row r="71" spans="1:8" ht="13.95" customHeight="1" x14ac:dyDescent="0.3">
      <c r="A71" s="133" t="s">
        <v>143</v>
      </c>
      <c r="B71" s="135" t="s">
        <v>175</v>
      </c>
      <c r="C71" s="923"/>
      <c r="D71" s="932"/>
      <c r="E71" s="943"/>
      <c r="F71" s="945"/>
      <c r="G71" s="943"/>
      <c r="H71" s="945"/>
    </row>
    <row r="72" spans="1:8" ht="13.95" customHeight="1" x14ac:dyDescent="0.3">
      <c r="A72" s="950" t="s">
        <v>145</v>
      </c>
      <c r="B72" s="135" t="s">
        <v>176</v>
      </c>
      <c r="C72" s="923"/>
      <c r="D72" s="932"/>
      <c r="E72" s="298" t="s">
        <v>169</v>
      </c>
      <c r="F72" s="314" t="s">
        <v>29</v>
      </c>
      <c r="G72" s="298" t="s">
        <v>172</v>
      </c>
      <c r="H72" s="314" t="s">
        <v>164</v>
      </c>
    </row>
    <row r="73" spans="1:8" ht="13.95" customHeight="1" x14ac:dyDescent="0.3">
      <c r="A73" s="923"/>
      <c r="B73" s="135" t="s">
        <v>162</v>
      </c>
      <c r="C73" s="923"/>
      <c r="D73" s="932"/>
      <c r="E73" s="298" t="s">
        <v>172</v>
      </c>
      <c r="F73" s="314" t="s">
        <v>164</v>
      </c>
      <c r="G73" s="298" t="s">
        <v>177</v>
      </c>
      <c r="H73" s="314" t="s">
        <v>167</v>
      </c>
    </row>
    <row r="74" spans="1:8" ht="13.95" customHeight="1" x14ac:dyDescent="0.3">
      <c r="A74" s="924"/>
      <c r="B74" s="135" t="s">
        <v>165</v>
      </c>
      <c r="C74" s="924"/>
      <c r="D74" s="933"/>
      <c r="E74" s="298" t="s">
        <v>177</v>
      </c>
      <c r="F74" s="315" t="s">
        <v>167</v>
      </c>
      <c r="G74" s="298" t="s">
        <v>178</v>
      </c>
      <c r="H74" s="315" t="s">
        <v>179</v>
      </c>
    </row>
    <row r="75" spans="1:8" ht="13.95" customHeight="1" x14ac:dyDescent="0.3">
      <c r="A75" s="952" t="s">
        <v>150</v>
      </c>
      <c r="B75" s="953"/>
      <c r="C75" s="52"/>
      <c r="D75" s="92"/>
      <c r="E75" s="302"/>
      <c r="F75" s="322"/>
      <c r="G75" s="302"/>
      <c r="H75" s="323"/>
    </row>
    <row r="76" spans="1:8" ht="13.95" customHeight="1" x14ac:dyDescent="0.3">
      <c r="A76" s="138" t="s">
        <v>141</v>
      </c>
      <c r="B76" s="139">
        <v>18</v>
      </c>
      <c r="C76" s="962" t="s">
        <v>180</v>
      </c>
      <c r="D76" s="954" t="s">
        <v>148</v>
      </c>
      <c r="E76" s="955">
        <v>1890</v>
      </c>
      <c r="F76" s="955">
        <v>105000</v>
      </c>
      <c r="G76" s="958">
        <v>2457</v>
      </c>
      <c r="H76" s="959" t="s">
        <v>181</v>
      </c>
    </row>
    <row r="77" spans="1:8" ht="13.95" customHeight="1" x14ac:dyDescent="0.3">
      <c r="A77" s="138" t="s">
        <v>143</v>
      </c>
      <c r="B77" s="140" t="s">
        <v>155</v>
      </c>
      <c r="C77" s="923"/>
      <c r="D77" s="932"/>
      <c r="E77" s="956"/>
      <c r="F77" s="956"/>
      <c r="G77" s="956"/>
      <c r="H77" s="960"/>
    </row>
    <row r="78" spans="1:8" ht="13.95" customHeight="1" x14ac:dyDescent="0.3">
      <c r="A78" s="141" t="s">
        <v>145</v>
      </c>
      <c r="B78" s="142" t="s">
        <v>146</v>
      </c>
      <c r="C78" s="924"/>
      <c r="D78" s="933"/>
      <c r="E78" s="957"/>
      <c r="F78" s="957"/>
      <c r="G78" s="957"/>
      <c r="H78" s="961"/>
    </row>
    <row r="79" spans="1:8" ht="5.4" customHeight="1" x14ac:dyDescent="0.3">
      <c r="A79" s="143"/>
      <c r="B79" s="54"/>
      <c r="C79" s="53"/>
      <c r="D79" s="93"/>
      <c r="E79" s="569"/>
      <c r="F79" s="569"/>
      <c r="G79" s="570"/>
      <c r="H79" s="571"/>
    </row>
    <row r="80" spans="1:8" ht="13.95" customHeight="1" x14ac:dyDescent="0.3">
      <c r="A80" s="138" t="s">
        <v>141</v>
      </c>
      <c r="B80" s="139">
        <v>40</v>
      </c>
      <c r="C80" s="962" t="s">
        <v>180</v>
      </c>
      <c r="D80" s="954" t="s">
        <v>148</v>
      </c>
      <c r="E80" s="955">
        <v>4140</v>
      </c>
      <c r="F80" s="955">
        <v>103500</v>
      </c>
      <c r="G80" s="958">
        <v>5382</v>
      </c>
      <c r="H80" s="959" t="s">
        <v>182</v>
      </c>
    </row>
    <row r="81" spans="1:8" ht="13.95" customHeight="1" x14ac:dyDescent="0.3">
      <c r="A81" s="138" t="s">
        <v>143</v>
      </c>
      <c r="B81" s="140" t="s">
        <v>158</v>
      </c>
      <c r="C81" s="923"/>
      <c r="D81" s="932"/>
      <c r="E81" s="956"/>
      <c r="F81" s="956"/>
      <c r="G81" s="956"/>
      <c r="H81" s="960"/>
    </row>
    <row r="82" spans="1:8" ht="13.95" customHeight="1" x14ac:dyDescent="0.3">
      <c r="A82" s="141" t="s">
        <v>145</v>
      </c>
      <c r="B82" s="142" t="s">
        <v>146</v>
      </c>
      <c r="C82" s="924"/>
      <c r="D82" s="933"/>
      <c r="E82" s="957"/>
      <c r="F82" s="957"/>
      <c r="G82" s="957"/>
      <c r="H82" s="961"/>
    </row>
    <row r="83" spans="1:8" ht="13.95" customHeight="1" x14ac:dyDescent="0.3">
      <c r="A83" s="963" t="s">
        <v>150</v>
      </c>
      <c r="B83" s="953"/>
      <c r="C83" s="144"/>
      <c r="D83" s="145"/>
      <c r="E83" s="572"/>
      <c r="F83" s="572"/>
      <c r="G83" s="572"/>
      <c r="H83" s="573"/>
    </row>
    <row r="84" spans="1:8" ht="13.95" customHeight="1" x14ac:dyDescent="0.3">
      <c r="A84" s="146" t="s">
        <v>141</v>
      </c>
      <c r="B84" s="147">
        <v>18</v>
      </c>
      <c r="C84" s="925" t="s">
        <v>180</v>
      </c>
      <c r="D84" s="926" t="s">
        <v>159</v>
      </c>
      <c r="E84" s="574"/>
      <c r="F84" s="575"/>
      <c r="G84" s="575"/>
      <c r="H84" s="576"/>
    </row>
    <row r="85" spans="1:8" ht="13.5" customHeight="1" x14ac:dyDescent="0.3">
      <c r="A85" s="146" t="s">
        <v>143</v>
      </c>
      <c r="B85" s="148" t="s">
        <v>160</v>
      </c>
      <c r="C85" s="923"/>
      <c r="D85" s="857"/>
      <c r="E85" s="577"/>
      <c r="F85" s="578"/>
      <c r="G85" s="578"/>
      <c r="H85" s="579"/>
    </row>
    <row r="86" spans="1:8" ht="15.75" customHeight="1" x14ac:dyDescent="0.3">
      <c r="A86" s="922" t="s">
        <v>145</v>
      </c>
      <c r="B86" s="148" t="s">
        <v>718</v>
      </c>
      <c r="C86" s="923"/>
      <c r="D86" s="857"/>
      <c r="E86" s="580">
        <v>2149</v>
      </c>
      <c r="F86" s="580">
        <v>126000</v>
      </c>
      <c r="G86" s="580">
        <v>2948</v>
      </c>
      <c r="H86" s="580">
        <v>130000</v>
      </c>
    </row>
    <row r="87" spans="1:8" ht="15.75" customHeight="1" x14ac:dyDescent="0.3">
      <c r="A87" s="923"/>
      <c r="B87" s="148" t="s">
        <v>162</v>
      </c>
      <c r="C87" s="923"/>
      <c r="D87" s="857"/>
      <c r="E87" s="581">
        <v>2509</v>
      </c>
      <c r="F87" s="581">
        <v>140000</v>
      </c>
      <c r="G87" s="581">
        <v>3219</v>
      </c>
      <c r="H87" s="581" t="s">
        <v>183</v>
      </c>
    </row>
    <row r="88" spans="1:8" ht="15.75" customHeight="1" x14ac:dyDescent="0.3">
      <c r="A88" s="923"/>
      <c r="B88" s="149" t="s">
        <v>165</v>
      </c>
      <c r="C88" s="923"/>
      <c r="D88" s="857"/>
      <c r="E88" s="582" t="s">
        <v>184</v>
      </c>
      <c r="F88" s="582">
        <v>150000</v>
      </c>
      <c r="G88" s="582">
        <v>3449</v>
      </c>
      <c r="H88" s="582" t="s">
        <v>185</v>
      </c>
    </row>
    <row r="89" spans="1:8" ht="5.4" customHeight="1" x14ac:dyDescent="0.3">
      <c r="A89" s="150"/>
      <c r="B89" s="49"/>
      <c r="C89" s="48"/>
      <c r="D89" s="94"/>
      <c r="E89" s="583"/>
      <c r="F89" s="583"/>
      <c r="G89" s="583"/>
      <c r="H89" s="584"/>
    </row>
    <row r="90" spans="1:8" ht="13.95" customHeight="1" x14ac:dyDescent="0.3">
      <c r="A90" s="146" t="s">
        <v>141</v>
      </c>
      <c r="B90" s="151">
        <v>40</v>
      </c>
      <c r="C90" s="925" t="s">
        <v>180</v>
      </c>
      <c r="D90" s="926" t="s">
        <v>159</v>
      </c>
      <c r="E90" s="585"/>
      <c r="F90" s="586"/>
      <c r="G90" s="586"/>
      <c r="H90" s="587"/>
    </row>
    <row r="91" spans="1:8" ht="13.95" customHeight="1" x14ac:dyDescent="0.3">
      <c r="A91" s="146" t="s">
        <v>143</v>
      </c>
      <c r="B91" s="148" t="s">
        <v>168</v>
      </c>
      <c r="C91" s="923"/>
      <c r="D91" s="857"/>
      <c r="E91" s="577"/>
      <c r="F91" s="578"/>
      <c r="G91" s="578"/>
      <c r="H91" s="579"/>
    </row>
    <row r="92" spans="1:8" ht="15.75" customHeight="1" x14ac:dyDescent="0.3">
      <c r="A92" s="922" t="s">
        <v>145</v>
      </c>
      <c r="B92" s="148" t="s">
        <v>718</v>
      </c>
      <c r="C92" s="923"/>
      <c r="D92" s="857"/>
      <c r="E92" s="581" t="s">
        <v>186</v>
      </c>
      <c r="F92" s="581">
        <v>123500</v>
      </c>
      <c r="G92" s="581">
        <v>6422</v>
      </c>
      <c r="H92" s="581">
        <v>130000</v>
      </c>
    </row>
    <row r="93" spans="1:8" ht="15.75" customHeight="1" x14ac:dyDescent="0.3">
      <c r="A93" s="923"/>
      <c r="B93" s="148" t="s">
        <v>162</v>
      </c>
      <c r="C93" s="923"/>
      <c r="D93" s="857"/>
      <c r="E93" s="581" t="s">
        <v>187</v>
      </c>
      <c r="F93" s="581">
        <v>141000</v>
      </c>
      <c r="G93" s="581">
        <v>7322</v>
      </c>
      <c r="H93" s="581" t="s">
        <v>188</v>
      </c>
    </row>
    <row r="94" spans="1:8" ht="15.75" customHeight="1" x14ac:dyDescent="0.3">
      <c r="A94" s="924"/>
      <c r="B94" s="152" t="s">
        <v>165</v>
      </c>
      <c r="C94" s="924"/>
      <c r="D94" s="859"/>
      <c r="E94" s="581" t="s">
        <v>189</v>
      </c>
      <c r="F94" s="581">
        <v>149000</v>
      </c>
      <c r="G94" s="581">
        <v>7748</v>
      </c>
      <c r="H94" s="581" t="s">
        <v>190</v>
      </c>
    </row>
    <row r="95" spans="1:8" ht="4.2" customHeight="1" x14ac:dyDescent="0.3">
      <c r="A95" s="150"/>
      <c r="B95" s="49"/>
      <c r="C95" s="48"/>
      <c r="D95" s="94"/>
      <c r="E95" s="583"/>
      <c r="F95" s="583"/>
      <c r="G95" s="583"/>
      <c r="H95" s="584"/>
    </row>
    <row r="96" spans="1:8" ht="15.75" customHeight="1" x14ac:dyDescent="0.3">
      <c r="A96" s="146" t="s">
        <v>141</v>
      </c>
      <c r="B96" s="147">
        <v>40</v>
      </c>
      <c r="C96" s="925" t="s">
        <v>180</v>
      </c>
      <c r="D96" s="926" t="s">
        <v>159</v>
      </c>
      <c r="E96" s="574"/>
      <c r="F96" s="575"/>
      <c r="G96" s="575"/>
      <c r="H96" s="576"/>
    </row>
    <row r="97" spans="1:8" ht="15.75" customHeight="1" x14ac:dyDescent="0.3">
      <c r="A97" s="146" t="s">
        <v>143</v>
      </c>
      <c r="B97" s="148" t="s">
        <v>175</v>
      </c>
      <c r="C97" s="923"/>
      <c r="D97" s="857"/>
      <c r="E97" s="577"/>
      <c r="F97" s="578"/>
      <c r="G97" s="578"/>
      <c r="H97" s="579"/>
    </row>
    <row r="98" spans="1:8" ht="15.75" customHeight="1" x14ac:dyDescent="0.3">
      <c r="A98" s="922" t="s">
        <v>145</v>
      </c>
      <c r="B98" s="148" t="s">
        <v>176</v>
      </c>
      <c r="C98" s="923"/>
      <c r="D98" s="857"/>
      <c r="E98" s="581" t="s">
        <v>172</v>
      </c>
      <c r="F98" s="581">
        <v>125500</v>
      </c>
      <c r="G98" s="581">
        <v>6526</v>
      </c>
      <c r="H98" s="581" t="s">
        <v>167</v>
      </c>
    </row>
    <row r="99" spans="1:8" ht="15.75" customHeight="1" x14ac:dyDescent="0.3">
      <c r="A99" s="923"/>
      <c r="B99" s="148" t="s">
        <v>162</v>
      </c>
      <c r="C99" s="923"/>
      <c r="D99" s="857"/>
      <c r="E99" s="581" t="s">
        <v>191</v>
      </c>
      <c r="F99" s="581">
        <v>143500</v>
      </c>
      <c r="G99" s="581">
        <v>7462</v>
      </c>
      <c r="H99" s="581" t="s">
        <v>192</v>
      </c>
    </row>
    <row r="100" spans="1:8" ht="15.75" customHeight="1" x14ac:dyDescent="0.3">
      <c r="A100" s="924"/>
      <c r="B100" s="148" t="s">
        <v>165</v>
      </c>
      <c r="C100" s="924"/>
      <c r="D100" s="859"/>
      <c r="E100" s="581" t="s">
        <v>193</v>
      </c>
      <c r="F100" s="581" t="s">
        <v>183</v>
      </c>
      <c r="G100" s="581">
        <v>7930</v>
      </c>
      <c r="H100" s="581" t="s">
        <v>185</v>
      </c>
    </row>
    <row r="101" spans="1:8" ht="14.4" x14ac:dyDescent="0.3">
      <c r="A101" s="927" t="s">
        <v>4</v>
      </c>
      <c r="B101" s="927"/>
      <c r="C101" s="927"/>
      <c r="D101" s="927"/>
      <c r="E101" s="927"/>
      <c r="F101" s="927"/>
      <c r="G101" s="927"/>
      <c r="H101" s="927"/>
    </row>
    <row r="102" spans="1:8" ht="14.4" x14ac:dyDescent="0.3">
      <c r="A102" s="928" t="s">
        <v>645</v>
      </c>
      <c r="B102" s="929"/>
      <c r="C102" s="929"/>
      <c r="D102" s="929"/>
      <c r="E102" s="929"/>
      <c r="F102" s="929"/>
      <c r="G102" s="929"/>
      <c r="H102" s="929"/>
    </row>
    <row r="103" spans="1:8" ht="15.6" x14ac:dyDescent="0.3">
      <c r="A103" s="930" t="s">
        <v>14</v>
      </c>
      <c r="B103" s="930"/>
      <c r="C103" s="930"/>
      <c r="D103" s="930"/>
      <c r="E103" s="930"/>
      <c r="F103" s="930"/>
      <c r="G103" s="930"/>
      <c r="H103" s="930"/>
    </row>
  </sheetData>
  <mergeCells count="134">
    <mergeCell ref="A1:F2"/>
    <mergeCell ref="G1:H2"/>
    <mergeCell ref="A3:B4"/>
    <mergeCell ref="C3:C4"/>
    <mergeCell ref="D3:D4"/>
    <mergeCell ref="E3:F3"/>
    <mergeCell ref="G3:H3"/>
    <mergeCell ref="F10:F12"/>
    <mergeCell ref="G10:G12"/>
    <mergeCell ref="C6:C8"/>
    <mergeCell ref="D6:D8"/>
    <mergeCell ref="E6:E8"/>
    <mergeCell ref="F6:F8"/>
    <mergeCell ref="G6:G8"/>
    <mergeCell ref="H6:H8"/>
    <mergeCell ref="C10:C12"/>
    <mergeCell ref="H10:H12"/>
    <mergeCell ref="D10:D12"/>
    <mergeCell ref="E10:E12"/>
    <mergeCell ref="D14:D16"/>
    <mergeCell ref="E14:E16"/>
    <mergeCell ref="F14:F16"/>
    <mergeCell ref="G14:G16"/>
    <mergeCell ref="H14:H16"/>
    <mergeCell ref="C14:C16"/>
    <mergeCell ref="A17:B17"/>
    <mergeCell ref="D18:D20"/>
    <mergeCell ref="E18:E20"/>
    <mergeCell ref="F18:F20"/>
    <mergeCell ref="G18:G20"/>
    <mergeCell ref="H18:H20"/>
    <mergeCell ref="C18:C20"/>
    <mergeCell ref="E50:E52"/>
    <mergeCell ref="F50:F52"/>
    <mergeCell ref="G50:G52"/>
    <mergeCell ref="C22:C24"/>
    <mergeCell ref="D22:D24"/>
    <mergeCell ref="E22:E24"/>
    <mergeCell ref="F22:F24"/>
    <mergeCell ref="G22:G24"/>
    <mergeCell ref="H22:H24"/>
    <mergeCell ref="C26:C28"/>
    <mergeCell ref="D26:D28"/>
    <mergeCell ref="E26:E28"/>
    <mergeCell ref="F26:F28"/>
    <mergeCell ref="G26:G28"/>
    <mergeCell ref="H26:H28"/>
    <mergeCell ref="C38:C40"/>
    <mergeCell ref="D38:D40"/>
    <mergeCell ref="E38:E40"/>
    <mergeCell ref="G38:G40"/>
    <mergeCell ref="H38:H40"/>
    <mergeCell ref="E47:F47"/>
    <mergeCell ref="E64:E65"/>
    <mergeCell ref="F64:F65"/>
    <mergeCell ref="G64:G65"/>
    <mergeCell ref="H64:H65"/>
    <mergeCell ref="A66:A68"/>
    <mergeCell ref="C64:C68"/>
    <mergeCell ref="A29:B29"/>
    <mergeCell ref="C50:C52"/>
    <mergeCell ref="D54:D56"/>
    <mergeCell ref="E54:E56"/>
    <mergeCell ref="F54:F56"/>
    <mergeCell ref="G54:G56"/>
    <mergeCell ref="H54:H56"/>
    <mergeCell ref="A57:B57"/>
    <mergeCell ref="C54:C56"/>
    <mergeCell ref="G47:H47"/>
    <mergeCell ref="F38:F40"/>
    <mergeCell ref="A45:F46"/>
    <mergeCell ref="G45:H46"/>
    <mergeCell ref="A47:B48"/>
    <mergeCell ref="A49:B49"/>
    <mergeCell ref="C47:C48"/>
    <mergeCell ref="D47:D48"/>
    <mergeCell ref="D50:D52"/>
    <mergeCell ref="A86:A88"/>
    <mergeCell ref="C84:C88"/>
    <mergeCell ref="C70:C74"/>
    <mergeCell ref="D70:D74"/>
    <mergeCell ref="E70:E71"/>
    <mergeCell ref="F70:F71"/>
    <mergeCell ref="G70:G71"/>
    <mergeCell ref="H70:H71"/>
    <mergeCell ref="A72:A74"/>
    <mergeCell ref="A75:B75"/>
    <mergeCell ref="D76:D78"/>
    <mergeCell ref="E76:E78"/>
    <mergeCell ref="F76:F78"/>
    <mergeCell ref="G76:G78"/>
    <mergeCell ref="H76:H78"/>
    <mergeCell ref="C76:C78"/>
    <mergeCell ref="A83:B83"/>
    <mergeCell ref="D84:D88"/>
    <mergeCell ref="D80:D82"/>
    <mergeCell ref="E80:E82"/>
    <mergeCell ref="F80:F82"/>
    <mergeCell ref="G80:G82"/>
    <mergeCell ref="H80:H82"/>
    <mergeCell ref="C80:C82"/>
    <mergeCell ref="D64:D68"/>
    <mergeCell ref="F34:F36"/>
    <mergeCell ref="G34:G36"/>
    <mergeCell ref="C30:C32"/>
    <mergeCell ref="D30:D32"/>
    <mergeCell ref="E30:E32"/>
    <mergeCell ref="F30:F32"/>
    <mergeCell ref="G30:G32"/>
    <mergeCell ref="H30:H32"/>
    <mergeCell ref="C34:C36"/>
    <mergeCell ref="H34:H36"/>
    <mergeCell ref="D34:D36"/>
    <mergeCell ref="E34:E36"/>
    <mergeCell ref="D58:D62"/>
    <mergeCell ref="E58:E59"/>
    <mergeCell ref="F58:F59"/>
    <mergeCell ref="G58:G59"/>
    <mergeCell ref="H58:H59"/>
    <mergeCell ref="H50:H52"/>
    <mergeCell ref="A42:H42"/>
    <mergeCell ref="A43:H43"/>
    <mergeCell ref="A41:H41"/>
    <mergeCell ref="A60:A62"/>
    <mergeCell ref="C58:C62"/>
    <mergeCell ref="A98:A100"/>
    <mergeCell ref="C90:C94"/>
    <mergeCell ref="C96:C100"/>
    <mergeCell ref="D96:D100"/>
    <mergeCell ref="D90:D94"/>
    <mergeCell ref="A92:A94"/>
    <mergeCell ref="A101:H101"/>
    <mergeCell ref="A102:H102"/>
    <mergeCell ref="A103:H103"/>
  </mergeCells>
  <hyperlinks>
    <hyperlink ref="A43" r:id="rId1" xr:uid="{00000000-0004-0000-0400-000000000000}"/>
    <hyperlink ref="A103" r:id="rId2" xr:uid="{00000000-0004-0000-0400-000001000000}"/>
  </hyperlinks>
  <pageMargins left="0.7" right="0.7" top="0.75" bottom="0.75" header="0.3" footer="0.3"/>
  <pageSetup paperSize="9" scale="82" orientation="portrait" r:id="rId3"/>
  <rowBreaks count="1" manualBreakCount="1">
    <brk id="44" max="7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4B183"/>
  </sheetPr>
  <dimension ref="A1:Z1017"/>
  <sheetViews>
    <sheetView topLeftCell="A53" zoomScale="96" zoomScaleNormal="96" zoomScaleSheetLayoutView="70" workbookViewId="0">
      <selection activeCell="K3" sqref="K3"/>
    </sheetView>
  </sheetViews>
  <sheetFormatPr defaultColWidth="14.44140625" defaultRowHeight="15" customHeight="1" x14ac:dyDescent="0.3"/>
  <cols>
    <col min="1" max="3" width="8.6640625" customWidth="1"/>
    <col min="4" max="4" width="6.5546875" customWidth="1"/>
    <col min="5" max="5" width="20.6640625" customWidth="1"/>
    <col min="6" max="6" width="11.5546875" customWidth="1"/>
    <col min="7" max="7" width="6.109375" customWidth="1"/>
    <col min="8" max="8" width="11.109375" customWidth="1"/>
    <col min="9" max="9" width="11.33203125" customWidth="1"/>
    <col min="10" max="26" width="8.6640625" customWidth="1"/>
  </cols>
  <sheetData>
    <row r="1" spans="1:26" ht="22.5" customHeight="1" x14ac:dyDescent="0.3">
      <c r="A1" s="1018" t="s">
        <v>194</v>
      </c>
      <c r="B1" s="850"/>
      <c r="C1" s="850"/>
      <c r="D1" s="850"/>
      <c r="E1" s="850"/>
      <c r="F1" s="850"/>
      <c r="G1" s="850"/>
      <c r="H1" s="850"/>
      <c r="I1" s="850"/>
      <c r="J1" s="2"/>
    </row>
    <row r="2" spans="1:26" ht="21" customHeight="1" x14ac:dyDescent="0.35">
      <c r="A2" s="1019" t="s">
        <v>736</v>
      </c>
      <c r="B2" s="850"/>
      <c r="C2" s="850"/>
      <c r="D2" s="850"/>
      <c r="E2" s="850"/>
      <c r="F2" s="850"/>
      <c r="G2" s="850"/>
      <c r="H2" s="850"/>
      <c r="I2" s="850"/>
      <c r="J2" s="2"/>
    </row>
    <row r="3" spans="1:26" ht="18" customHeight="1" thickBot="1" x14ac:dyDescent="0.35">
      <c r="A3" s="1020" t="s">
        <v>37</v>
      </c>
      <c r="B3" s="1021"/>
      <c r="C3" s="1021"/>
      <c r="D3" s="1021"/>
      <c r="E3" s="1021"/>
      <c r="F3" s="1021"/>
      <c r="G3" s="1021"/>
      <c r="H3" s="1021"/>
      <c r="I3" s="10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thickBot="1" x14ac:dyDescent="0.35">
      <c r="A4" s="1022" t="s">
        <v>97</v>
      </c>
      <c r="B4" s="1023"/>
      <c r="C4" s="1023"/>
      <c r="D4" s="1023"/>
      <c r="E4" s="1023"/>
      <c r="F4" s="528" t="s">
        <v>195</v>
      </c>
      <c r="G4" s="528" t="s">
        <v>42</v>
      </c>
      <c r="H4" s="529" t="s">
        <v>614</v>
      </c>
      <c r="I4" s="527" t="s">
        <v>615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 x14ac:dyDescent="0.3">
      <c r="A5" s="1024" t="s">
        <v>196</v>
      </c>
      <c r="B5" s="1025"/>
      <c r="C5" s="1025"/>
      <c r="D5" s="1025"/>
      <c r="E5" s="1026"/>
      <c r="F5" s="405" t="s">
        <v>197</v>
      </c>
      <c r="G5" s="406" t="s">
        <v>1</v>
      </c>
      <c r="H5" s="592">
        <v>3000</v>
      </c>
      <c r="I5" s="593">
        <v>3900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 x14ac:dyDescent="0.3">
      <c r="A6" s="1013" t="s">
        <v>198</v>
      </c>
      <c r="B6" s="1014"/>
      <c r="C6" s="1014"/>
      <c r="D6" s="1014"/>
      <c r="E6" s="1015"/>
      <c r="F6" s="12" t="s">
        <v>197</v>
      </c>
      <c r="G6" s="13" t="s">
        <v>1</v>
      </c>
      <c r="H6" s="594">
        <v>3000</v>
      </c>
      <c r="I6" s="595">
        <v>3900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x14ac:dyDescent="0.3">
      <c r="A7" s="1013" t="s">
        <v>199</v>
      </c>
      <c r="B7" s="1014"/>
      <c r="C7" s="1014"/>
      <c r="D7" s="1014"/>
      <c r="E7" s="1015"/>
      <c r="F7" s="12" t="s">
        <v>197</v>
      </c>
      <c r="G7" s="13" t="s">
        <v>1</v>
      </c>
      <c r="H7" s="594">
        <v>3000</v>
      </c>
      <c r="I7" s="595">
        <v>3900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3">
      <c r="A8" s="1013" t="s">
        <v>200</v>
      </c>
      <c r="B8" s="1014"/>
      <c r="C8" s="1014"/>
      <c r="D8" s="1014"/>
      <c r="E8" s="1015"/>
      <c r="F8" s="12" t="s">
        <v>197</v>
      </c>
      <c r="G8" s="13" t="s">
        <v>1</v>
      </c>
      <c r="H8" s="594">
        <v>3000</v>
      </c>
      <c r="I8" s="595">
        <v>3900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x14ac:dyDescent="0.3">
      <c r="A9" s="1013" t="s">
        <v>201</v>
      </c>
      <c r="B9" s="1014"/>
      <c r="C9" s="1014"/>
      <c r="D9" s="1014"/>
      <c r="E9" s="1015"/>
      <c r="F9" s="12" t="s">
        <v>197</v>
      </c>
      <c r="G9" s="13" t="s">
        <v>1</v>
      </c>
      <c r="H9" s="596">
        <v>3750</v>
      </c>
      <c r="I9" s="597">
        <v>4875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01" customFormat="1" thickBot="1" x14ac:dyDescent="0.35">
      <c r="A10" s="1027" t="s">
        <v>693</v>
      </c>
      <c r="B10" s="1028"/>
      <c r="C10" s="1028"/>
      <c r="D10" s="1028"/>
      <c r="E10" s="1029"/>
      <c r="F10" s="407" t="s">
        <v>197</v>
      </c>
      <c r="G10" s="408" t="s">
        <v>1</v>
      </c>
      <c r="H10" s="598">
        <v>2900</v>
      </c>
      <c r="I10" s="599">
        <v>3770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1016" t="s">
        <v>202</v>
      </c>
      <c r="B11" s="1017"/>
      <c r="C11" s="1017"/>
      <c r="D11" s="1017"/>
      <c r="E11" s="1017"/>
      <c r="F11" s="1017"/>
      <c r="G11" s="1017"/>
      <c r="H11" s="1017"/>
      <c r="I11" s="10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 x14ac:dyDescent="0.3">
      <c r="A12" s="1017"/>
      <c r="B12" s="886"/>
      <c r="C12" s="886"/>
      <c r="D12" s="886"/>
      <c r="E12" s="886"/>
      <c r="F12" s="886"/>
      <c r="G12" s="886"/>
      <c r="H12" s="886"/>
      <c r="I12" s="10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017"/>
      <c r="B13" s="1017"/>
      <c r="C13" s="1017"/>
      <c r="D13" s="1017"/>
      <c r="E13" s="1017"/>
      <c r="F13" s="1017"/>
      <c r="G13" s="1017"/>
      <c r="H13" s="1017"/>
      <c r="I13" s="10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016"/>
      <c r="B14" s="1016"/>
      <c r="C14" s="1016"/>
      <c r="D14" s="1016"/>
      <c r="E14" s="1016"/>
      <c r="F14" s="1016"/>
      <c r="G14" s="1016"/>
      <c r="H14" s="1016"/>
      <c r="I14" s="10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 x14ac:dyDescent="0.3">
      <c r="A15" s="1016"/>
      <c r="B15" s="1016"/>
      <c r="C15" s="1016"/>
      <c r="D15" s="1016"/>
      <c r="E15" s="1016"/>
      <c r="F15" s="1016"/>
      <c r="G15" s="1016"/>
      <c r="H15" s="1016"/>
      <c r="I15" s="10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1016"/>
      <c r="B16" s="1016"/>
      <c r="C16" s="1016"/>
      <c r="D16" s="1016"/>
      <c r="E16" s="1016"/>
      <c r="F16" s="1016"/>
      <c r="G16" s="1016"/>
      <c r="H16" s="1016"/>
      <c r="I16" s="10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 x14ac:dyDescent="0.3">
      <c r="A17" s="1016"/>
      <c r="B17" s="1016"/>
      <c r="C17" s="1016"/>
      <c r="D17" s="1016"/>
      <c r="E17" s="1016"/>
      <c r="F17" s="1016"/>
      <c r="G17" s="1016"/>
      <c r="H17" s="1016"/>
      <c r="I17" s="10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3">
      <c r="A18" s="1016"/>
      <c r="B18" s="1016"/>
      <c r="C18" s="1016"/>
      <c r="D18" s="1016"/>
      <c r="E18" s="1016"/>
      <c r="F18" s="1016"/>
      <c r="G18" s="1016"/>
      <c r="H18" s="1016"/>
      <c r="I18" s="10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 x14ac:dyDescent="0.3">
      <c r="A19" s="1016"/>
      <c r="B19" s="1016"/>
      <c r="C19" s="1016"/>
      <c r="D19" s="1016"/>
      <c r="E19" s="1016"/>
      <c r="F19" s="1016"/>
      <c r="G19" s="1016"/>
      <c r="H19" s="1016"/>
      <c r="I19" s="10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3">
      <c r="A20" s="1016"/>
      <c r="B20" s="1016"/>
      <c r="C20" s="1016"/>
      <c r="D20" s="1016"/>
      <c r="E20" s="1016"/>
      <c r="F20" s="1016"/>
      <c r="G20" s="1016"/>
      <c r="H20" s="1016"/>
      <c r="I20" s="10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 x14ac:dyDescent="0.3">
      <c r="A21" s="1016"/>
      <c r="B21" s="1016"/>
      <c r="C21" s="1016"/>
      <c r="D21" s="1016"/>
      <c r="E21" s="1016"/>
      <c r="F21" s="1016"/>
      <c r="G21" s="1016"/>
      <c r="H21" s="1016"/>
      <c r="I21" s="10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1016"/>
      <c r="B22" s="1016"/>
      <c r="C22" s="1016"/>
      <c r="D22" s="1016"/>
      <c r="E22" s="1016"/>
      <c r="F22" s="1016"/>
      <c r="G22" s="1016"/>
      <c r="H22" s="1016"/>
      <c r="I22" s="10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1016"/>
      <c r="B23" s="1016"/>
      <c r="C23" s="1016"/>
      <c r="D23" s="1016"/>
      <c r="E23" s="1016"/>
      <c r="F23" s="1016"/>
      <c r="G23" s="1016"/>
      <c r="H23" s="1016"/>
      <c r="I23" s="10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3">
      <c r="A24" s="1016"/>
      <c r="B24" s="1016"/>
      <c r="C24" s="1016"/>
      <c r="D24" s="1016"/>
      <c r="E24" s="1016"/>
      <c r="F24" s="1016"/>
      <c r="G24" s="1016"/>
      <c r="H24" s="1016"/>
      <c r="I24" s="10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1016"/>
      <c r="B25" s="1016"/>
      <c r="C25" s="1016"/>
      <c r="D25" s="1016"/>
      <c r="E25" s="1016"/>
      <c r="F25" s="1016"/>
      <c r="G25" s="1016"/>
      <c r="H25" s="1016"/>
      <c r="I25" s="10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1016"/>
      <c r="B26" s="1016"/>
      <c r="C26" s="1016"/>
      <c r="D26" s="1016"/>
      <c r="E26" s="1016"/>
      <c r="F26" s="1016"/>
      <c r="G26" s="1016"/>
      <c r="H26" s="1016"/>
      <c r="I26" s="10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1016"/>
      <c r="B27" s="1016"/>
      <c r="C27" s="1016"/>
      <c r="D27" s="1016"/>
      <c r="E27" s="1016"/>
      <c r="F27" s="1016"/>
      <c r="G27" s="1016"/>
      <c r="H27" s="1016"/>
      <c r="I27" s="10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1016"/>
      <c r="B28" s="1016"/>
      <c r="C28" s="1016"/>
      <c r="D28" s="1016"/>
      <c r="E28" s="1016"/>
      <c r="F28" s="1016"/>
      <c r="G28" s="1016"/>
      <c r="H28" s="1016"/>
      <c r="I28" s="10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1016"/>
      <c r="B29" s="1016"/>
      <c r="C29" s="1016"/>
      <c r="D29" s="1016"/>
      <c r="E29" s="1016"/>
      <c r="F29" s="1016"/>
      <c r="G29" s="1016"/>
      <c r="H29" s="1016"/>
      <c r="I29" s="10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401" customFormat="1" ht="15.75" customHeight="1" x14ac:dyDescent="0.3">
      <c r="A30" s="1016"/>
      <c r="B30" s="1016"/>
      <c r="C30" s="1016"/>
      <c r="D30" s="1016"/>
      <c r="E30" s="1016"/>
      <c r="F30" s="1016"/>
      <c r="G30" s="1016"/>
      <c r="H30" s="1016"/>
      <c r="I30" s="10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01" customFormat="1" ht="15.75" customHeight="1" x14ac:dyDescent="0.3">
      <c r="A31" s="1016"/>
      <c r="B31" s="1016"/>
      <c r="C31" s="1016"/>
      <c r="D31" s="1016"/>
      <c r="E31" s="1016"/>
      <c r="F31" s="1016"/>
      <c r="G31" s="1016"/>
      <c r="H31" s="1016"/>
      <c r="I31" s="10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01" customFormat="1" ht="15.75" customHeight="1" x14ac:dyDescent="0.3">
      <c r="A32" s="1016"/>
      <c r="B32" s="1016"/>
      <c r="C32" s="1016"/>
      <c r="D32" s="1016"/>
      <c r="E32" s="1016"/>
      <c r="F32" s="1016"/>
      <c r="G32" s="1016"/>
      <c r="H32" s="1016"/>
      <c r="I32" s="10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401" customFormat="1" ht="15.75" customHeight="1" x14ac:dyDescent="0.3">
      <c r="A33" s="1016"/>
      <c r="B33" s="1016"/>
      <c r="C33" s="1016"/>
      <c r="D33" s="1016"/>
      <c r="E33" s="1016"/>
      <c r="F33" s="1016"/>
      <c r="G33" s="1016"/>
      <c r="H33" s="1016"/>
      <c r="I33" s="10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401" customFormat="1" ht="15.75" customHeight="1" x14ac:dyDescent="0.3">
      <c r="A34" s="1016"/>
      <c r="B34" s="1016"/>
      <c r="C34" s="1016"/>
      <c r="D34" s="1016"/>
      <c r="E34" s="1016"/>
      <c r="F34" s="1016"/>
      <c r="G34" s="1016"/>
      <c r="H34" s="1016"/>
      <c r="I34" s="10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401" customFormat="1" ht="15.75" customHeight="1" x14ac:dyDescent="0.3">
      <c r="A35" s="1016"/>
      <c r="B35" s="1016"/>
      <c r="C35" s="1016"/>
      <c r="D35" s="1016"/>
      <c r="E35" s="1016"/>
      <c r="F35" s="1016"/>
      <c r="G35" s="1016"/>
      <c r="H35" s="1016"/>
      <c r="I35" s="10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401" customFormat="1" ht="15.75" customHeight="1" x14ac:dyDescent="0.3">
      <c r="A36" s="1016"/>
      <c r="B36" s="1016"/>
      <c r="C36" s="1016"/>
      <c r="D36" s="1016"/>
      <c r="E36" s="1016"/>
      <c r="F36" s="1016"/>
      <c r="G36" s="1016"/>
      <c r="H36" s="1016"/>
      <c r="I36" s="10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01" customFormat="1" ht="15.75" customHeight="1" x14ac:dyDescent="0.3">
      <c r="A37" s="1016"/>
      <c r="B37" s="1016"/>
      <c r="C37" s="1016"/>
      <c r="D37" s="1016"/>
      <c r="E37" s="1016"/>
      <c r="F37" s="1016"/>
      <c r="G37" s="1016"/>
      <c r="H37" s="1016"/>
      <c r="I37" s="10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401" customFormat="1" ht="15.75" customHeight="1" x14ac:dyDescent="0.3">
      <c r="A38" s="1016"/>
      <c r="B38" s="1016"/>
      <c r="C38" s="1016"/>
      <c r="D38" s="1016"/>
      <c r="E38" s="1016"/>
      <c r="F38" s="1016"/>
      <c r="G38" s="1016"/>
      <c r="H38" s="1016"/>
      <c r="I38" s="10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01" customFormat="1" ht="15.75" customHeight="1" x14ac:dyDescent="0.3">
      <c r="A39" s="1016"/>
      <c r="B39" s="1016"/>
      <c r="C39" s="1016"/>
      <c r="D39" s="1016"/>
      <c r="E39" s="1016"/>
      <c r="F39" s="1016"/>
      <c r="G39" s="1016"/>
      <c r="H39" s="1016"/>
      <c r="I39" s="10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401" customFormat="1" ht="15.75" customHeight="1" x14ac:dyDescent="0.3">
      <c r="A40" s="1016"/>
      <c r="B40" s="1016"/>
      <c r="C40" s="1016"/>
      <c r="D40" s="1016"/>
      <c r="E40" s="1016"/>
      <c r="F40" s="1016"/>
      <c r="G40" s="1016"/>
      <c r="H40" s="1016"/>
      <c r="I40" s="10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401" customFormat="1" ht="15.75" customHeight="1" x14ac:dyDescent="0.3">
      <c r="A41" s="1016"/>
      <c r="B41" s="1016"/>
      <c r="C41" s="1016"/>
      <c r="D41" s="1016"/>
      <c r="E41" s="1016"/>
      <c r="F41" s="1016"/>
      <c r="G41" s="1016"/>
      <c r="H41" s="1016"/>
      <c r="I41" s="10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401" customFormat="1" ht="15.75" customHeight="1" x14ac:dyDescent="0.3">
      <c r="A42" s="1016"/>
      <c r="B42" s="1016"/>
      <c r="C42" s="1016"/>
      <c r="D42" s="1016"/>
      <c r="E42" s="1016"/>
      <c r="F42" s="1016"/>
      <c r="G42" s="1016"/>
      <c r="H42" s="1016"/>
      <c r="I42" s="10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401" customFormat="1" ht="15.75" customHeight="1" x14ac:dyDescent="0.3">
      <c r="A43" s="1016"/>
      <c r="B43" s="1016"/>
      <c r="C43" s="1016"/>
      <c r="D43" s="1016"/>
      <c r="E43" s="1016"/>
      <c r="F43" s="1016"/>
      <c r="G43" s="1016"/>
      <c r="H43" s="1016"/>
      <c r="I43" s="10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401" customFormat="1" ht="15.75" customHeight="1" x14ac:dyDescent="0.3">
      <c r="A44" s="1016"/>
      <c r="B44" s="1016"/>
      <c r="C44" s="1016"/>
      <c r="D44" s="1016"/>
      <c r="E44" s="1016"/>
      <c r="F44" s="1016"/>
      <c r="G44" s="1016"/>
      <c r="H44" s="1016"/>
      <c r="I44" s="10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01" customFormat="1" ht="15.75" customHeight="1" x14ac:dyDescent="0.3">
      <c r="A45" s="1016"/>
      <c r="B45" s="1016"/>
      <c r="C45" s="1016"/>
      <c r="D45" s="1016"/>
      <c r="E45" s="1016"/>
      <c r="F45" s="1016"/>
      <c r="G45" s="1016"/>
      <c r="H45" s="1016"/>
      <c r="I45" s="10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3">
      <c r="A46" s="1032" t="s">
        <v>3</v>
      </c>
      <c r="B46" s="1021"/>
      <c r="C46" s="1021"/>
      <c r="D46" s="1021"/>
      <c r="E46" s="1021"/>
      <c r="F46" s="1021"/>
      <c r="G46" s="1021"/>
      <c r="H46" s="1021"/>
      <c r="I46" s="10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1030" t="s">
        <v>4</v>
      </c>
      <c r="B47" s="850"/>
      <c r="C47" s="850"/>
      <c r="D47" s="850"/>
      <c r="E47" s="850"/>
      <c r="F47" s="850"/>
      <c r="G47" s="850"/>
      <c r="H47" s="850"/>
      <c r="I47" s="850"/>
      <c r="J47" s="4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030" t="s">
        <v>645</v>
      </c>
      <c r="B48" s="850"/>
      <c r="C48" s="850"/>
      <c r="D48" s="850"/>
      <c r="E48" s="850"/>
      <c r="F48" s="850"/>
      <c r="G48" s="850"/>
      <c r="H48" s="850"/>
      <c r="I48" s="850"/>
      <c r="J48" s="4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031" t="s">
        <v>5</v>
      </c>
      <c r="B49" s="850"/>
      <c r="C49" s="850"/>
      <c r="D49" s="850"/>
      <c r="E49" s="850"/>
      <c r="F49" s="850"/>
      <c r="G49" s="850"/>
      <c r="H49" s="850"/>
      <c r="I49" s="850"/>
      <c r="J49" s="16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G50" s="17"/>
    </row>
    <row r="51" spans="1:26" ht="15.75" customHeight="1" x14ac:dyDescent="0.3">
      <c r="G51" s="17"/>
    </row>
    <row r="52" spans="1:26" ht="15.75" customHeight="1" x14ac:dyDescent="0.3">
      <c r="G52" s="17"/>
    </row>
    <row r="53" spans="1:26" ht="15.75" customHeight="1" x14ac:dyDescent="0.3">
      <c r="G53" s="17"/>
    </row>
    <row r="54" spans="1:26" ht="15.75" customHeight="1" x14ac:dyDescent="0.3">
      <c r="G54" s="17"/>
    </row>
    <row r="55" spans="1:26" ht="15.75" customHeight="1" x14ac:dyDescent="0.3">
      <c r="G55" s="17"/>
    </row>
    <row r="56" spans="1:26" ht="15.75" customHeight="1" x14ac:dyDescent="0.3">
      <c r="G56" s="17"/>
    </row>
    <row r="57" spans="1:26" ht="15.75" customHeight="1" x14ac:dyDescent="0.3">
      <c r="G57" s="17"/>
    </row>
    <row r="58" spans="1:26" ht="15.75" customHeight="1" x14ac:dyDescent="0.3">
      <c r="G58" s="17"/>
    </row>
    <row r="59" spans="1:26" ht="15.75" customHeight="1" x14ac:dyDescent="0.3">
      <c r="G59" s="17"/>
    </row>
    <row r="60" spans="1:26" ht="15.75" customHeight="1" x14ac:dyDescent="0.3">
      <c r="G60" s="17"/>
    </row>
    <row r="61" spans="1:26" ht="15.75" customHeight="1" x14ac:dyDescent="0.3">
      <c r="G61" s="17"/>
    </row>
    <row r="62" spans="1:26" ht="15.75" customHeight="1" x14ac:dyDescent="0.3">
      <c r="G62" s="17"/>
    </row>
    <row r="63" spans="1:26" ht="15.75" customHeight="1" x14ac:dyDescent="0.3">
      <c r="G63" s="17"/>
    </row>
    <row r="64" spans="1:26" ht="15.75" customHeight="1" x14ac:dyDescent="0.3">
      <c r="G64" s="17"/>
    </row>
    <row r="65" spans="7:7" ht="15.75" customHeight="1" x14ac:dyDescent="0.3">
      <c r="G65" s="17"/>
    </row>
    <row r="66" spans="7:7" ht="15.75" customHeight="1" x14ac:dyDescent="0.3">
      <c r="G66" s="17"/>
    </row>
    <row r="67" spans="7:7" ht="15.75" customHeight="1" x14ac:dyDescent="0.3">
      <c r="G67" s="17"/>
    </row>
    <row r="68" spans="7:7" ht="15.75" customHeight="1" x14ac:dyDescent="0.3">
      <c r="G68" s="17"/>
    </row>
    <row r="69" spans="7:7" ht="15.75" customHeight="1" x14ac:dyDescent="0.3">
      <c r="G69" s="17"/>
    </row>
    <row r="70" spans="7:7" ht="15.75" customHeight="1" x14ac:dyDescent="0.3">
      <c r="G70" s="17"/>
    </row>
    <row r="71" spans="7:7" ht="15.75" customHeight="1" x14ac:dyDescent="0.3">
      <c r="G71" s="17"/>
    </row>
    <row r="72" spans="7:7" ht="15.75" customHeight="1" x14ac:dyDescent="0.3">
      <c r="G72" s="17"/>
    </row>
    <row r="73" spans="7:7" ht="15.75" customHeight="1" x14ac:dyDescent="0.3">
      <c r="G73" s="17"/>
    </row>
    <row r="74" spans="7:7" ht="15.75" customHeight="1" x14ac:dyDescent="0.3">
      <c r="G74" s="17"/>
    </row>
    <row r="75" spans="7:7" ht="15.75" customHeight="1" x14ac:dyDescent="0.3">
      <c r="G75" s="17"/>
    </row>
    <row r="76" spans="7:7" ht="15.75" customHeight="1" x14ac:dyDescent="0.3">
      <c r="G76" s="17"/>
    </row>
    <row r="77" spans="7:7" ht="15.75" customHeight="1" x14ac:dyDescent="0.3">
      <c r="G77" s="17"/>
    </row>
    <row r="78" spans="7:7" ht="15.75" customHeight="1" x14ac:dyDescent="0.3">
      <c r="G78" s="17"/>
    </row>
    <row r="79" spans="7:7" ht="15.75" customHeight="1" x14ac:dyDescent="0.3">
      <c r="G79" s="17"/>
    </row>
    <row r="80" spans="7:7" ht="15.75" customHeight="1" x14ac:dyDescent="0.3">
      <c r="G80" s="17"/>
    </row>
    <row r="81" spans="7:7" ht="15.75" customHeight="1" x14ac:dyDescent="0.3">
      <c r="G81" s="17"/>
    </row>
    <row r="82" spans="7:7" ht="15.75" customHeight="1" x14ac:dyDescent="0.3">
      <c r="G82" s="17"/>
    </row>
    <row r="83" spans="7:7" ht="15.75" customHeight="1" x14ac:dyDescent="0.3">
      <c r="G83" s="17"/>
    </row>
    <row r="84" spans="7:7" ht="15.75" customHeight="1" x14ac:dyDescent="0.3">
      <c r="G84" s="17"/>
    </row>
    <row r="85" spans="7:7" ht="15.75" customHeight="1" x14ac:dyDescent="0.3">
      <c r="G85" s="17"/>
    </row>
    <row r="86" spans="7:7" ht="15.75" customHeight="1" x14ac:dyDescent="0.3">
      <c r="G86" s="17"/>
    </row>
    <row r="87" spans="7:7" ht="15.75" customHeight="1" x14ac:dyDescent="0.3">
      <c r="G87" s="17"/>
    </row>
    <row r="88" spans="7:7" ht="15.75" customHeight="1" x14ac:dyDescent="0.3">
      <c r="G88" s="17"/>
    </row>
    <row r="89" spans="7:7" ht="15.75" customHeight="1" x14ac:dyDescent="0.3">
      <c r="G89" s="17"/>
    </row>
    <row r="90" spans="7:7" ht="15.75" customHeight="1" x14ac:dyDescent="0.3">
      <c r="G90" s="17"/>
    </row>
    <row r="91" spans="7:7" ht="15.75" customHeight="1" x14ac:dyDescent="0.3">
      <c r="G91" s="17"/>
    </row>
    <row r="92" spans="7:7" ht="15.75" customHeight="1" x14ac:dyDescent="0.3">
      <c r="G92" s="17"/>
    </row>
    <row r="93" spans="7:7" ht="15.75" customHeight="1" x14ac:dyDescent="0.3">
      <c r="G93" s="17"/>
    </row>
    <row r="94" spans="7:7" ht="15.75" customHeight="1" x14ac:dyDescent="0.3">
      <c r="G94" s="17"/>
    </row>
    <row r="95" spans="7:7" ht="15.75" customHeight="1" x14ac:dyDescent="0.3">
      <c r="G95" s="17"/>
    </row>
    <row r="96" spans="7:7" ht="15.75" customHeight="1" x14ac:dyDescent="0.3">
      <c r="G96" s="17"/>
    </row>
    <row r="97" spans="7:7" ht="15.75" customHeight="1" x14ac:dyDescent="0.3">
      <c r="G97" s="17"/>
    </row>
    <row r="98" spans="7:7" ht="15.75" customHeight="1" x14ac:dyDescent="0.3">
      <c r="G98" s="17"/>
    </row>
    <row r="99" spans="7:7" ht="15.75" customHeight="1" x14ac:dyDescent="0.3">
      <c r="G99" s="17"/>
    </row>
    <row r="100" spans="7:7" ht="15.75" customHeight="1" x14ac:dyDescent="0.3">
      <c r="G100" s="17"/>
    </row>
    <row r="101" spans="7:7" ht="15.75" customHeight="1" x14ac:dyDescent="0.3">
      <c r="G101" s="17"/>
    </row>
    <row r="102" spans="7:7" ht="15.75" customHeight="1" x14ac:dyDescent="0.3">
      <c r="G102" s="17"/>
    </row>
    <row r="103" spans="7:7" ht="15.75" customHeight="1" x14ac:dyDescent="0.3">
      <c r="G103" s="17"/>
    </row>
    <row r="104" spans="7:7" ht="15.75" customHeight="1" x14ac:dyDescent="0.3">
      <c r="G104" s="17"/>
    </row>
    <row r="105" spans="7:7" ht="15.75" customHeight="1" x14ac:dyDescent="0.3">
      <c r="G105" s="17"/>
    </row>
    <row r="106" spans="7:7" ht="15.75" customHeight="1" x14ac:dyDescent="0.3">
      <c r="G106" s="17"/>
    </row>
    <row r="107" spans="7:7" ht="15.75" customHeight="1" x14ac:dyDescent="0.3">
      <c r="G107" s="17"/>
    </row>
    <row r="108" spans="7:7" ht="15.75" customHeight="1" x14ac:dyDescent="0.3">
      <c r="G108" s="17"/>
    </row>
    <row r="109" spans="7:7" ht="15.75" customHeight="1" x14ac:dyDescent="0.3">
      <c r="G109" s="17"/>
    </row>
    <row r="110" spans="7:7" ht="15.75" customHeight="1" x14ac:dyDescent="0.3">
      <c r="G110" s="17"/>
    </row>
    <row r="111" spans="7:7" ht="15.75" customHeight="1" x14ac:dyDescent="0.3">
      <c r="G111" s="17"/>
    </row>
    <row r="112" spans="7:7" ht="15.75" customHeight="1" x14ac:dyDescent="0.3">
      <c r="G112" s="17"/>
    </row>
    <row r="113" spans="7:7" ht="15.75" customHeight="1" x14ac:dyDescent="0.3">
      <c r="G113" s="17"/>
    </row>
    <row r="114" spans="7:7" ht="15.75" customHeight="1" x14ac:dyDescent="0.3">
      <c r="G114" s="17"/>
    </row>
    <row r="115" spans="7:7" ht="15.75" customHeight="1" x14ac:dyDescent="0.3">
      <c r="G115" s="17"/>
    </row>
    <row r="116" spans="7:7" ht="15.75" customHeight="1" x14ac:dyDescent="0.3">
      <c r="G116" s="17"/>
    </row>
    <row r="117" spans="7:7" ht="15.75" customHeight="1" x14ac:dyDescent="0.3">
      <c r="G117" s="17"/>
    </row>
    <row r="118" spans="7:7" ht="15.75" customHeight="1" x14ac:dyDescent="0.3">
      <c r="G118" s="17"/>
    </row>
    <row r="119" spans="7:7" ht="15.75" customHeight="1" x14ac:dyDescent="0.3">
      <c r="G119" s="17"/>
    </row>
    <row r="120" spans="7:7" ht="15.75" customHeight="1" x14ac:dyDescent="0.3">
      <c r="G120" s="17"/>
    </row>
    <row r="121" spans="7:7" ht="15.75" customHeight="1" x14ac:dyDescent="0.3">
      <c r="G121" s="17"/>
    </row>
    <row r="122" spans="7:7" ht="15.75" customHeight="1" x14ac:dyDescent="0.3">
      <c r="G122" s="17"/>
    </row>
    <row r="123" spans="7:7" ht="15.75" customHeight="1" x14ac:dyDescent="0.3">
      <c r="G123" s="17"/>
    </row>
    <row r="124" spans="7:7" ht="15.75" customHeight="1" x14ac:dyDescent="0.3">
      <c r="G124" s="17"/>
    </row>
    <row r="125" spans="7:7" ht="15.75" customHeight="1" x14ac:dyDescent="0.3">
      <c r="G125" s="17"/>
    </row>
    <row r="126" spans="7:7" ht="15.75" customHeight="1" x14ac:dyDescent="0.3">
      <c r="G126" s="17"/>
    </row>
    <row r="127" spans="7:7" ht="15.75" customHeight="1" x14ac:dyDescent="0.3">
      <c r="G127" s="17"/>
    </row>
    <row r="128" spans="7:7" ht="15.75" customHeight="1" x14ac:dyDescent="0.3">
      <c r="G128" s="17"/>
    </row>
    <row r="129" spans="7:7" ht="15.75" customHeight="1" x14ac:dyDescent="0.3">
      <c r="G129" s="17"/>
    </row>
    <row r="130" spans="7:7" ht="15.75" customHeight="1" x14ac:dyDescent="0.3">
      <c r="G130" s="17"/>
    </row>
    <row r="131" spans="7:7" ht="15.75" customHeight="1" x14ac:dyDescent="0.3">
      <c r="G131" s="17"/>
    </row>
    <row r="132" spans="7:7" ht="15.75" customHeight="1" x14ac:dyDescent="0.3">
      <c r="G132" s="17"/>
    </row>
    <row r="133" spans="7:7" ht="15.75" customHeight="1" x14ac:dyDescent="0.3">
      <c r="G133" s="17"/>
    </row>
    <row r="134" spans="7:7" ht="15.75" customHeight="1" x14ac:dyDescent="0.3">
      <c r="G134" s="17"/>
    </row>
    <row r="135" spans="7:7" ht="15.75" customHeight="1" x14ac:dyDescent="0.3">
      <c r="G135" s="17"/>
    </row>
    <row r="136" spans="7:7" ht="15.75" customHeight="1" x14ac:dyDescent="0.3">
      <c r="G136" s="17"/>
    </row>
    <row r="137" spans="7:7" ht="15.75" customHeight="1" x14ac:dyDescent="0.3">
      <c r="G137" s="17"/>
    </row>
    <row r="138" spans="7:7" ht="15.75" customHeight="1" x14ac:dyDescent="0.3">
      <c r="G138" s="17"/>
    </row>
    <row r="139" spans="7:7" ht="15.75" customHeight="1" x14ac:dyDescent="0.3">
      <c r="G139" s="17"/>
    </row>
    <row r="140" spans="7:7" ht="15.75" customHeight="1" x14ac:dyDescent="0.3">
      <c r="G140" s="17"/>
    </row>
    <row r="141" spans="7:7" ht="15.75" customHeight="1" x14ac:dyDescent="0.3">
      <c r="G141" s="17"/>
    </row>
    <row r="142" spans="7:7" ht="15.75" customHeight="1" x14ac:dyDescent="0.3">
      <c r="G142" s="17"/>
    </row>
    <row r="143" spans="7:7" ht="15.75" customHeight="1" x14ac:dyDescent="0.3">
      <c r="G143" s="17"/>
    </row>
    <row r="144" spans="7:7" ht="15.75" customHeight="1" x14ac:dyDescent="0.3">
      <c r="G144" s="17"/>
    </row>
    <row r="145" spans="7:7" ht="15.75" customHeight="1" x14ac:dyDescent="0.3">
      <c r="G145" s="17"/>
    </row>
    <row r="146" spans="7:7" ht="15.75" customHeight="1" x14ac:dyDescent="0.3">
      <c r="G146" s="17"/>
    </row>
    <row r="147" spans="7:7" ht="15.75" customHeight="1" x14ac:dyDescent="0.3">
      <c r="G147" s="17"/>
    </row>
    <row r="148" spans="7:7" ht="15.75" customHeight="1" x14ac:dyDescent="0.3">
      <c r="G148" s="17"/>
    </row>
    <row r="149" spans="7:7" ht="15.75" customHeight="1" x14ac:dyDescent="0.3">
      <c r="G149" s="17"/>
    </row>
    <row r="150" spans="7:7" ht="15.75" customHeight="1" x14ac:dyDescent="0.3">
      <c r="G150" s="17"/>
    </row>
    <row r="151" spans="7:7" ht="15.75" customHeight="1" x14ac:dyDescent="0.3">
      <c r="G151" s="17"/>
    </row>
    <row r="152" spans="7:7" ht="15.75" customHeight="1" x14ac:dyDescent="0.3">
      <c r="G152" s="17"/>
    </row>
    <row r="153" spans="7:7" ht="15.75" customHeight="1" x14ac:dyDescent="0.3">
      <c r="G153" s="17"/>
    </row>
    <row r="154" spans="7:7" ht="15.75" customHeight="1" x14ac:dyDescent="0.3">
      <c r="G154" s="17"/>
    </row>
    <row r="155" spans="7:7" ht="15.75" customHeight="1" x14ac:dyDescent="0.3">
      <c r="G155" s="17"/>
    </row>
    <row r="156" spans="7:7" ht="15.75" customHeight="1" x14ac:dyDescent="0.3">
      <c r="G156" s="17"/>
    </row>
    <row r="157" spans="7:7" ht="15.75" customHeight="1" x14ac:dyDescent="0.3">
      <c r="G157" s="17"/>
    </row>
    <row r="158" spans="7:7" ht="15.75" customHeight="1" x14ac:dyDescent="0.3">
      <c r="G158" s="17"/>
    </row>
    <row r="159" spans="7:7" ht="15.75" customHeight="1" x14ac:dyDescent="0.3">
      <c r="G159" s="17"/>
    </row>
    <row r="160" spans="7:7" ht="15.75" customHeight="1" x14ac:dyDescent="0.3">
      <c r="G160" s="17"/>
    </row>
    <row r="161" spans="7:7" ht="15.75" customHeight="1" x14ac:dyDescent="0.3">
      <c r="G161" s="17"/>
    </row>
    <row r="162" spans="7:7" ht="15.75" customHeight="1" x14ac:dyDescent="0.3">
      <c r="G162" s="17"/>
    </row>
    <row r="163" spans="7:7" ht="15.75" customHeight="1" x14ac:dyDescent="0.3">
      <c r="G163" s="17"/>
    </row>
    <row r="164" spans="7:7" ht="15.75" customHeight="1" x14ac:dyDescent="0.3">
      <c r="G164" s="17"/>
    </row>
    <row r="165" spans="7:7" ht="15.75" customHeight="1" x14ac:dyDescent="0.3">
      <c r="G165" s="17"/>
    </row>
    <row r="166" spans="7:7" ht="15.75" customHeight="1" x14ac:dyDescent="0.3">
      <c r="G166" s="17"/>
    </row>
    <row r="167" spans="7:7" ht="15.75" customHeight="1" x14ac:dyDescent="0.3">
      <c r="G167" s="17"/>
    </row>
    <row r="168" spans="7:7" ht="15.75" customHeight="1" x14ac:dyDescent="0.3">
      <c r="G168" s="17"/>
    </row>
    <row r="169" spans="7:7" ht="15.75" customHeight="1" x14ac:dyDescent="0.3">
      <c r="G169" s="17"/>
    </row>
    <row r="170" spans="7:7" ht="15.75" customHeight="1" x14ac:dyDescent="0.3">
      <c r="G170" s="17"/>
    </row>
    <row r="171" spans="7:7" ht="15.75" customHeight="1" x14ac:dyDescent="0.3">
      <c r="G171" s="17"/>
    </row>
    <row r="172" spans="7:7" ht="15.75" customHeight="1" x14ac:dyDescent="0.3">
      <c r="G172" s="17"/>
    </row>
    <row r="173" spans="7:7" ht="15.75" customHeight="1" x14ac:dyDescent="0.3">
      <c r="G173" s="17"/>
    </row>
    <row r="174" spans="7:7" ht="15.75" customHeight="1" x14ac:dyDescent="0.3">
      <c r="G174" s="17"/>
    </row>
    <row r="175" spans="7:7" ht="15.75" customHeight="1" x14ac:dyDescent="0.3">
      <c r="G175" s="17"/>
    </row>
    <row r="176" spans="7:7" ht="15.75" customHeight="1" x14ac:dyDescent="0.3">
      <c r="G176" s="17"/>
    </row>
    <row r="177" spans="7:7" ht="15.75" customHeight="1" x14ac:dyDescent="0.3">
      <c r="G177" s="17"/>
    </row>
    <row r="178" spans="7:7" ht="15.75" customHeight="1" x14ac:dyDescent="0.3">
      <c r="G178" s="17"/>
    </row>
    <row r="179" spans="7:7" ht="15.75" customHeight="1" x14ac:dyDescent="0.3">
      <c r="G179" s="17"/>
    </row>
    <row r="180" spans="7:7" ht="15.75" customHeight="1" x14ac:dyDescent="0.3">
      <c r="G180" s="17"/>
    </row>
    <row r="181" spans="7:7" ht="15.75" customHeight="1" x14ac:dyDescent="0.3">
      <c r="G181" s="17"/>
    </row>
    <row r="182" spans="7:7" ht="15.75" customHeight="1" x14ac:dyDescent="0.3">
      <c r="G182" s="17"/>
    </row>
    <row r="183" spans="7:7" ht="15.75" customHeight="1" x14ac:dyDescent="0.3">
      <c r="G183" s="17"/>
    </row>
    <row r="184" spans="7:7" ht="15.75" customHeight="1" x14ac:dyDescent="0.3">
      <c r="G184" s="17"/>
    </row>
    <row r="185" spans="7:7" ht="15.75" customHeight="1" x14ac:dyDescent="0.3">
      <c r="G185" s="17"/>
    </row>
    <row r="186" spans="7:7" ht="15.75" customHeight="1" x14ac:dyDescent="0.3">
      <c r="G186" s="17"/>
    </row>
    <row r="187" spans="7:7" ht="15.75" customHeight="1" x14ac:dyDescent="0.3">
      <c r="G187" s="17"/>
    </row>
    <row r="188" spans="7:7" ht="15.75" customHeight="1" x14ac:dyDescent="0.3">
      <c r="G188" s="17"/>
    </row>
    <row r="189" spans="7:7" ht="15.75" customHeight="1" x14ac:dyDescent="0.3">
      <c r="G189" s="17"/>
    </row>
    <row r="190" spans="7:7" ht="15.75" customHeight="1" x14ac:dyDescent="0.3">
      <c r="G190" s="17"/>
    </row>
    <row r="191" spans="7:7" ht="15.75" customHeight="1" x14ac:dyDescent="0.3">
      <c r="G191" s="17"/>
    </row>
    <row r="192" spans="7:7" ht="15.75" customHeight="1" x14ac:dyDescent="0.3">
      <c r="G192" s="17"/>
    </row>
    <row r="193" spans="7:7" ht="15.75" customHeight="1" x14ac:dyDescent="0.3">
      <c r="G193" s="17"/>
    </row>
    <row r="194" spans="7:7" ht="15.75" customHeight="1" x14ac:dyDescent="0.3">
      <c r="G194" s="17"/>
    </row>
    <row r="195" spans="7:7" ht="15.75" customHeight="1" x14ac:dyDescent="0.3">
      <c r="G195" s="17"/>
    </row>
    <row r="196" spans="7:7" ht="15.75" customHeight="1" x14ac:dyDescent="0.3">
      <c r="G196" s="17"/>
    </row>
    <row r="197" spans="7:7" ht="15.75" customHeight="1" x14ac:dyDescent="0.3">
      <c r="G197" s="17"/>
    </row>
    <row r="198" spans="7:7" ht="15.75" customHeight="1" x14ac:dyDescent="0.3">
      <c r="G198" s="17"/>
    </row>
    <row r="199" spans="7:7" ht="15.75" customHeight="1" x14ac:dyDescent="0.3">
      <c r="G199" s="17"/>
    </row>
    <row r="200" spans="7:7" ht="15.75" customHeight="1" x14ac:dyDescent="0.3">
      <c r="G200" s="17"/>
    </row>
    <row r="201" spans="7:7" ht="15.75" customHeight="1" x14ac:dyDescent="0.3">
      <c r="G201" s="17"/>
    </row>
    <row r="202" spans="7:7" ht="15.75" customHeight="1" x14ac:dyDescent="0.3">
      <c r="G202" s="17"/>
    </row>
    <row r="203" spans="7:7" ht="15.75" customHeight="1" x14ac:dyDescent="0.3">
      <c r="G203" s="17"/>
    </row>
    <row r="204" spans="7:7" ht="15.75" customHeight="1" x14ac:dyDescent="0.3">
      <c r="G204" s="17"/>
    </row>
    <row r="205" spans="7:7" ht="15.75" customHeight="1" x14ac:dyDescent="0.3">
      <c r="G205" s="17"/>
    </row>
    <row r="206" spans="7:7" ht="15.75" customHeight="1" x14ac:dyDescent="0.3">
      <c r="G206" s="17"/>
    </row>
    <row r="207" spans="7:7" ht="15.75" customHeight="1" x14ac:dyDescent="0.3">
      <c r="G207" s="17"/>
    </row>
    <row r="208" spans="7:7" ht="15.75" customHeight="1" x14ac:dyDescent="0.3">
      <c r="G208" s="17"/>
    </row>
    <row r="209" spans="7:7" ht="15.75" customHeight="1" x14ac:dyDescent="0.3">
      <c r="G209" s="17"/>
    </row>
    <row r="210" spans="7:7" ht="15.75" customHeight="1" x14ac:dyDescent="0.3">
      <c r="G210" s="17"/>
    </row>
    <row r="211" spans="7:7" ht="15.75" customHeight="1" x14ac:dyDescent="0.3">
      <c r="G211" s="17"/>
    </row>
    <row r="212" spans="7:7" ht="15.75" customHeight="1" x14ac:dyDescent="0.3">
      <c r="G212" s="17"/>
    </row>
    <row r="213" spans="7:7" ht="15.75" customHeight="1" x14ac:dyDescent="0.3">
      <c r="G213" s="17"/>
    </row>
    <row r="214" spans="7:7" ht="15.75" customHeight="1" x14ac:dyDescent="0.3">
      <c r="G214" s="17"/>
    </row>
    <row r="215" spans="7:7" ht="15.75" customHeight="1" x14ac:dyDescent="0.3">
      <c r="G215" s="17"/>
    </row>
    <row r="216" spans="7:7" ht="15.75" customHeight="1" x14ac:dyDescent="0.3">
      <c r="G216" s="17"/>
    </row>
    <row r="217" spans="7:7" ht="15.75" customHeight="1" x14ac:dyDescent="0.3">
      <c r="G217" s="17"/>
    </row>
    <row r="218" spans="7:7" ht="15.75" customHeight="1" x14ac:dyDescent="0.3">
      <c r="G218" s="17"/>
    </row>
    <row r="219" spans="7:7" ht="15.75" customHeight="1" x14ac:dyDescent="0.3">
      <c r="G219" s="17"/>
    </row>
    <row r="220" spans="7:7" ht="15.75" customHeight="1" x14ac:dyDescent="0.3">
      <c r="G220" s="17"/>
    </row>
    <row r="221" spans="7:7" ht="15.75" customHeight="1" x14ac:dyDescent="0.3">
      <c r="G221" s="17"/>
    </row>
    <row r="222" spans="7:7" ht="15.75" customHeight="1" x14ac:dyDescent="0.3">
      <c r="G222" s="17"/>
    </row>
    <row r="223" spans="7:7" ht="15.75" customHeight="1" x14ac:dyDescent="0.3">
      <c r="G223" s="17"/>
    </row>
    <row r="224" spans="7:7" ht="15.75" customHeight="1" x14ac:dyDescent="0.3">
      <c r="G224" s="17"/>
    </row>
    <row r="225" spans="7:7" ht="15.75" customHeight="1" x14ac:dyDescent="0.3">
      <c r="G225" s="17"/>
    </row>
    <row r="226" spans="7:7" ht="15.75" customHeight="1" x14ac:dyDescent="0.3">
      <c r="G226" s="17"/>
    </row>
    <row r="227" spans="7:7" ht="15.75" customHeight="1" x14ac:dyDescent="0.3">
      <c r="G227" s="17"/>
    </row>
    <row r="228" spans="7:7" ht="15.75" customHeight="1" x14ac:dyDescent="0.3">
      <c r="G228" s="17"/>
    </row>
    <row r="229" spans="7:7" ht="15.75" customHeight="1" x14ac:dyDescent="0.3">
      <c r="G229" s="17"/>
    </row>
    <row r="230" spans="7:7" ht="15.75" customHeight="1" x14ac:dyDescent="0.3">
      <c r="G230" s="17"/>
    </row>
    <row r="231" spans="7:7" ht="15.75" customHeight="1" x14ac:dyDescent="0.3">
      <c r="G231" s="17"/>
    </row>
    <row r="232" spans="7:7" ht="15.75" customHeight="1" x14ac:dyDescent="0.3">
      <c r="G232" s="17"/>
    </row>
    <row r="233" spans="7:7" ht="15.75" customHeight="1" x14ac:dyDescent="0.3">
      <c r="G233" s="17"/>
    </row>
    <row r="234" spans="7:7" ht="15.75" customHeight="1" x14ac:dyDescent="0.3">
      <c r="G234" s="17"/>
    </row>
    <row r="235" spans="7:7" ht="15.75" customHeight="1" x14ac:dyDescent="0.3">
      <c r="G235" s="17"/>
    </row>
    <row r="236" spans="7:7" ht="15.75" customHeight="1" x14ac:dyDescent="0.3">
      <c r="G236" s="17"/>
    </row>
    <row r="237" spans="7:7" ht="15.75" customHeight="1" x14ac:dyDescent="0.3">
      <c r="G237" s="17"/>
    </row>
    <row r="238" spans="7:7" ht="15.75" customHeight="1" x14ac:dyDescent="0.3">
      <c r="G238" s="17"/>
    </row>
    <row r="239" spans="7:7" ht="15.75" customHeight="1" x14ac:dyDescent="0.3">
      <c r="G239" s="17"/>
    </row>
    <row r="240" spans="7:7" ht="15.75" customHeight="1" x14ac:dyDescent="0.3">
      <c r="G240" s="17"/>
    </row>
    <row r="241" spans="7:7" ht="15.75" customHeight="1" x14ac:dyDescent="0.3">
      <c r="G241" s="17"/>
    </row>
    <row r="242" spans="7:7" ht="15.75" customHeight="1" x14ac:dyDescent="0.3">
      <c r="G242" s="17"/>
    </row>
    <row r="243" spans="7:7" ht="15.75" customHeight="1" x14ac:dyDescent="0.3">
      <c r="G243" s="17"/>
    </row>
    <row r="244" spans="7:7" ht="15.75" customHeight="1" x14ac:dyDescent="0.3">
      <c r="G244" s="17"/>
    </row>
    <row r="245" spans="7:7" ht="15.75" customHeight="1" x14ac:dyDescent="0.3">
      <c r="G245" s="17"/>
    </row>
    <row r="246" spans="7:7" ht="15.75" customHeight="1" x14ac:dyDescent="0.3">
      <c r="G246" s="17"/>
    </row>
    <row r="247" spans="7:7" ht="15.75" customHeight="1" x14ac:dyDescent="0.3">
      <c r="G247" s="17"/>
    </row>
    <row r="248" spans="7:7" ht="15.75" customHeight="1" x14ac:dyDescent="0.3">
      <c r="G248" s="17"/>
    </row>
    <row r="249" spans="7:7" ht="15.75" customHeight="1" x14ac:dyDescent="0.3">
      <c r="G249" s="17"/>
    </row>
    <row r="250" spans="7:7" ht="15.75" customHeight="1" x14ac:dyDescent="0.3">
      <c r="G250" s="17"/>
    </row>
    <row r="251" spans="7:7" ht="15.75" customHeight="1" x14ac:dyDescent="0.3">
      <c r="G251" s="17"/>
    </row>
    <row r="252" spans="7:7" ht="15.75" customHeight="1" x14ac:dyDescent="0.3">
      <c r="G252" s="17"/>
    </row>
    <row r="253" spans="7:7" ht="15.75" customHeight="1" x14ac:dyDescent="0.3">
      <c r="G253" s="17"/>
    </row>
    <row r="254" spans="7:7" ht="15.75" customHeight="1" x14ac:dyDescent="0.3">
      <c r="G254" s="17"/>
    </row>
    <row r="255" spans="7:7" ht="15.75" customHeight="1" x14ac:dyDescent="0.3">
      <c r="G255" s="17"/>
    </row>
    <row r="256" spans="7:7" ht="15.75" customHeight="1" x14ac:dyDescent="0.3">
      <c r="G256" s="17"/>
    </row>
    <row r="257" spans="7:7" ht="15.75" customHeight="1" x14ac:dyDescent="0.3">
      <c r="G257" s="17"/>
    </row>
    <row r="258" spans="7:7" ht="15.75" customHeight="1" x14ac:dyDescent="0.3">
      <c r="G258" s="17"/>
    </row>
    <row r="259" spans="7:7" ht="15.75" customHeight="1" x14ac:dyDescent="0.3">
      <c r="G259" s="17"/>
    </row>
    <row r="260" spans="7:7" ht="15.75" customHeight="1" x14ac:dyDescent="0.3">
      <c r="G260" s="17"/>
    </row>
    <row r="261" spans="7:7" ht="15.75" customHeight="1" x14ac:dyDescent="0.3">
      <c r="G261" s="17"/>
    </row>
    <row r="262" spans="7:7" ht="15.75" customHeight="1" x14ac:dyDescent="0.3">
      <c r="G262" s="17"/>
    </row>
    <row r="263" spans="7:7" ht="15.75" customHeight="1" x14ac:dyDescent="0.3">
      <c r="G263" s="17"/>
    </row>
    <row r="264" spans="7:7" ht="15.75" customHeight="1" x14ac:dyDescent="0.3">
      <c r="G264" s="17"/>
    </row>
    <row r="265" spans="7:7" ht="15.75" customHeight="1" x14ac:dyDescent="0.3">
      <c r="G265" s="17"/>
    </row>
    <row r="266" spans="7:7" ht="15.75" customHeight="1" x14ac:dyDescent="0.3">
      <c r="G266" s="17"/>
    </row>
    <row r="267" spans="7:7" ht="15.75" customHeight="1" x14ac:dyDescent="0.3">
      <c r="G267" s="17"/>
    </row>
    <row r="268" spans="7:7" ht="15.75" customHeight="1" x14ac:dyDescent="0.3">
      <c r="G268" s="17"/>
    </row>
    <row r="269" spans="7:7" ht="15.75" customHeight="1" x14ac:dyDescent="0.3">
      <c r="G269" s="17"/>
    </row>
    <row r="270" spans="7:7" ht="15.75" customHeight="1" x14ac:dyDescent="0.3">
      <c r="G270" s="17"/>
    </row>
    <row r="271" spans="7:7" ht="15.75" customHeight="1" x14ac:dyDescent="0.3">
      <c r="G271" s="17"/>
    </row>
    <row r="272" spans="7:7" ht="15.75" customHeight="1" x14ac:dyDescent="0.3">
      <c r="G272" s="17"/>
    </row>
    <row r="273" spans="7:7" ht="15.75" customHeight="1" x14ac:dyDescent="0.3">
      <c r="G273" s="17"/>
    </row>
    <row r="274" spans="7:7" ht="15.75" customHeight="1" x14ac:dyDescent="0.3">
      <c r="G274" s="17"/>
    </row>
    <row r="275" spans="7:7" ht="15.75" customHeight="1" x14ac:dyDescent="0.3">
      <c r="G275" s="17"/>
    </row>
    <row r="276" spans="7:7" ht="15.75" customHeight="1" x14ac:dyDescent="0.3">
      <c r="G276" s="17"/>
    </row>
    <row r="277" spans="7:7" ht="15.75" customHeight="1" x14ac:dyDescent="0.3">
      <c r="G277" s="17"/>
    </row>
    <row r="278" spans="7:7" ht="15.75" customHeight="1" x14ac:dyDescent="0.3">
      <c r="G278" s="17"/>
    </row>
    <row r="279" spans="7:7" ht="15.75" customHeight="1" x14ac:dyDescent="0.3">
      <c r="G279" s="17"/>
    </row>
    <row r="280" spans="7:7" ht="15.75" customHeight="1" x14ac:dyDescent="0.3">
      <c r="G280" s="17"/>
    </row>
    <row r="281" spans="7:7" ht="15.75" customHeight="1" x14ac:dyDescent="0.3">
      <c r="G281" s="17"/>
    </row>
    <row r="282" spans="7:7" ht="15.75" customHeight="1" x14ac:dyDescent="0.3">
      <c r="G282" s="17"/>
    </row>
    <row r="283" spans="7:7" ht="15.75" customHeight="1" x14ac:dyDescent="0.3">
      <c r="G283" s="17"/>
    </row>
    <row r="284" spans="7:7" ht="15.75" customHeight="1" x14ac:dyDescent="0.3">
      <c r="G284" s="17"/>
    </row>
    <row r="285" spans="7:7" ht="15.75" customHeight="1" x14ac:dyDescent="0.3">
      <c r="G285" s="17"/>
    </row>
    <row r="286" spans="7:7" ht="15.75" customHeight="1" x14ac:dyDescent="0.3">
      <c r="G286" s="17"/>
    </row>
    <row r="287" spans="7:7" ht="15.75" customHeight="1" x14ac:dyDescent="0.3">
      <c r="G287" s="17"/>
    </row>
    <row r="288" spans="7:7" ht="15.75" customHeight="1" x14ac:dyDescent="0.3">
      <c r="G288" s="17"/>
    </row>
    <row r="289" spans="7:7" ht="15.75" customHeight="1" x14ac:dyDescent="0.3">
      <c r="G289" s="17"/>
    </row>
    <row r="290" spans="7:7" ht="15.75" customHeight="1" x14ac:dyDescent="0.3">
      <c r="G290" s="17"/>
    </row>
    <row r="291" spans="7:7" ht="15.75" customHeight="1" x14ac:dyDescent="0.3">
      <c r="G291" s="17"/>
    </row>
    <row r="292" spans="7:7" ht="15.75" customHeight="1" x14ac:dyDescent="0.3">
      <c r="G292" s="17"/>
    </row>
    <row r="293" spans="7:7" ht="15.75" customHeight="1" x14ac:dyDescent="0.3">
      <c r="G293" s="17"/>
    </row>
    <row r="294" spans="7:7" ht="15.75" customHeight="1" x14ac:dyDescent="0.3">
      <c r="G294" s="17"/>
    </row>
    <row r="295" spans="7:7" ht="15.75" customHeight="1" x14ac:dyDescent="0.3">
      <c r="G295" s="17"/>
    </row>
    <row r="296" spans="7:7" ht="15.75" customHeight="1" x14ac:dyDescent="0.3">
      <c r="G296" s="17"/>
    </row>
    <row r="297" spans="7:7" ht="15.75" customHeight="1" x14ac:dyDescent="0.3">
      <c r="G297" s="17"/>
    </row>
    <row r="298" spans="7:7" ht="15.75" customHeight="1" x14ac:dyDescent="0.3">
      <c r="G298" s="17"/>
    </row>
    <row r="299" spans="7:7" ht="15.75" customHeight="1" x14ac:dyDescent="0.3">
      <c r="G299" s="17"/>
    </row>
    <row r="300" spans="7:7" ht="15.75" customHeight="1" x14ac:dyDescent="0.3">
      <c r="G300" s="17"/>
    </row>
    <row r="301" spans="7:7" ht="15.75" customHeight="1" x14ac:dyDescent="0.3">
      <c r="G301" s="17"/>
    </row>
    <row r="302" spans="7:7" ht="15.75" customHeight="1" x14ac:dyDescent="0.3">
      <c r="G302" s="17"/>
    </row>
    <row r="303" spans="7:7" ht="15.75" customHeight="1" x14ac:dyDescent="0.3">
      <c r="G303" s="17"/>
    </row>
    <row r="304" spans="7:7" ht="15.75" customHeight="1" x14ac:dyDescent="0.3">
      <c r="G304" s="17"/>
    </row>
    <row r="305" spans="7:7" ht="15.75" customHeight="1" x14ac:dyDescent="0.3">
      <c r="G305" s="17"/>
    </row>
    <row r="306" spans="7:7" ht="15.75" customHeight="1" x14ac:dyDescent="0.3">
      <c r="G306" s="17"/>
    </row>
    <row r="307" spans="7:7" ht="15.75" customHeight="1" x14ac:dyDescent="0.3">
      <c r="G307" s="17"/>
    </row>
    <row r="308" spans="7:7" ht="15.75" customHeight="1" x14ac:dyDescent="0.3">
      <c r="G308" s="17"/>
    </row>
    <row r="309" spans="7:7" ht="15.75" customHeight="1" x14ac:dyDescent="0.3">
      <c r="G309" s="17"/>
    </row>
    <row r="310" spans="7:7" ht="15.75" customHeight="1" x14ac:dyDescent="0.3">
      <c r="G310" s="17"/>
    </row>
    <row r="311" spans="7:7" ht="15.75" customHeight="1" x14ac:dyDescent="0.3">
      <c r="G311" s="17"/>
    </row>
    <row r="312" spans="7:7" ht="15.75" customHeight="1" x14ac:dyDescent="0.3">
      <c r="G312" s="17"/>
    </row>
    <row r="313" spans="7:7" ht="15.75" customHeight="1" x14ac:dyDescent="0.3">
      <c r="G313" s="17"/>
    </row>
    <row r="314" spans="7:7" ht="15.75" customHeight="1" x14ac:dyDescent="0.3">
      <c r="G314" s="17"/>
    </row>
    <row r="315" spans="7:7" ht="15.75" customHeight="1" x14ac:dyDescent="0.3">
      <c r="G315" s="17"/>
    </row>
    <row r="316" spans="7:7" ht="15.75" customHeight="1" x14ac:dyDescent="0.3">
      <c r="G316" s="17"/>
    </row>
    <row r="317" spans="7:7" ht="15.75" customHeight="1" x14ac:dyDescent="0.3">
      <c r="G317" s="17"/>
    </row>
    <row r="318" spans="7:7" ht="15.75" customHeight="1" x14ac:dyDescent="0.3">
      <c r="G318" s="17"/>
    </row>
    <row r="319" spans="7:7" ht="15.75" customHeight="1" x14ac:dyDescent="0.3">
      <c r="G319" s="17"/>
    </row>
    <row r="320" spans="7:7" ht="15.75" customHeight="1" x14ac:dyDescent="0.3">
      <c r="G320" s="17"/>
    </row>
    <row r="321" spans="7:7" ht="15.75" customHeight="1" x14ac:dyDescent="0.3">
      <c r="G321" s="17"/>
    </row>
    <row r="322" spans="7:7" ht="15.75" customHeight="1" x14ac:dyDescent="0.3">
      <c r="G322" s="17"/>
    </row>
    <row r="323" spans="7:7" ht="15.75" customHeight="1" x14ac:dyDescent="0.3">
      <c r="G323" s="17"/>
    </row>
    <row r="324" spans="7:7" ht="15.75" customHeight="1" x14ac:dyDescent="0.3">
      <c r="G324" s="17"/>
    </row>
    <row r="325" spans="7:7" ht="15.75" customHeight="1" x14ac:dyDescent="0.3">
      <c r="G325" s="17"/>
    </row>
    <row r="326" spans="7:7" ht="15.75" customHeight="1" x14ac:dyDescent="0.3">
      <c r="G326" s="17"/>
    </row>
    <row r="327" spans="7:7" ht="15.75" customHeight="1" x14ac:dyDescent="0.3">
      <c r="G327" s="17"/>
    </row>
    <row r="328" spans="7:7" ht="15.75" customHeight="1" x14ac:dyDescent="0.3">
      <c r="G328" s="17"/>
    </row>
    <row r="329" spans="7:7" ht="15.75" customHeight="1" x14ac:dyDescent="0.3">
      <c r="G329" s="17"/>
    </row>
    <row r="330" spans="7:7" ht="15.75" customHeight="1" x14ac:dyDescent="0.3">
      <c r="G330" s="17"/>
    </row>
    <row r="331" spans="7:7" ht="15.75" customHeight="1" x14ac:dyDescent="0.3">
      <c r="G331" s="17"/>
    </row>
    <row r="332" spans="7:7" ht="15.75" customHeight="1" x14ac:dyDescent="0.3">
      <c r="G332" s="17"/>
    </row>
    <row r="333" spans="7:7" ht="15.75" customHeight="1" x14ac:dyDescent="0.3">
      <c r="G333" s="17"/>
    </row>
    <row r="334" spans="7:7" ht="15.75" customHeight="1" x14ac:dyDescent="0.3">
      <c r="G334" s="17"/>
    </row>
    <row r="335" spans="7:7" ht="15.75" customHeight="1" x14ac:dyDescent="0.3">
      <c r="G335" s="17"/>
    </row>
    <row r="336" spans="7:7" ht="15.75" customHeight="1" x14ac:dyDescent="0.3">
      <c r="G336" s="17"/>
    </row>
    <row r="337" spans="7:7" ht="15.75" customHeight="1" x14ac:dyDescent="0.3">
      <c r="G337" s="17"/>
    </row>
    <row r="338" spans="7:7" ht="15.75" customHeight="1" x14ac:dyDescent="0.3">
      <c r="G338" s="17"/>
    </row>
    <row r="339" spans="7:7" ht="15.75" customHeight="1" x14ac:dyDescent="0.3">
      <c r="G339" s="17"/>
    </row>
    <row r="340" spans="7:7" ht="15.75" customHeight="1" x14ac:dyDescent="0.3">
      <c r="G340" s="17"/>
    </row>
    <row r="341" spans="7:7" ht="15.75" customHeight="1" x14ac:dyDescent="0.3">
      <c r="G341" s="17"/>
    </row>
    <row r="342" spans="7:7" ht="15.75" customHeight="1" x14ac:dyDescent="0.3">
      <c r="G342" s="17"/>
    </row>
    <row r="343" spans="7:7" ht="15.75" customHeight="1" x14ac:dyDescent="0.3">
      <c r="G343" s="17"/>
    </row>
    <row r="344" spans="7:7" ht="15.75" customHeight="1" x14ac:dyDescent="0.3">
      <c r="G344" s="17"/>
    </row>
    <row r="345" spans="7:7" ht="15.75" customHeight="1" x14ac:dyDescent="0.3">
      <c r="G345" s="17"/>
    </row>
    <row r="346" spans="7:7" ht="15.75" customHeight="1" x14ac:dyDescent="0.3">
      <c r="G346" s="17"/>
    </row>
    <row r="347" spans="7:7" ht="15.75" customHeight="1" x14ac:dyDescent="0.3">
      <c r="G347" s="17"/>
    </row>
    <row r="348" spans="7:7" ht="15.75" customHeight="1" x14ac:dyDescent="0.3">
      <c r="G348" s="17"/>
    </row>
    <row r="349" spans="7:7" ht="15.75" customHeight="1" x14ac:dyDescent="0.3">
      <c r="G349" s="17"/>
    </row>
    <row r="350" spans="7:7" ht="15.75" customHeight="1" x14ac:dyDescent="0.3">
      <c r="G350" s="17"/>
    </row>
    <row r="351" spans="7:7" ht="15.75" customHeight="1" x14ac:dyDescent="0.3">
      <c r="G351" s="17"/>
    </row>
    <row r="352" spans="7:7" ht="15.75" customHeight="1" x14ac:dyDescent="0.3">
      <c r="G352" s="17"/>
    </row>
    <row r="353" spans="7:7" ht="15.75" customHeight="1" x14ac:dyDescent="0.3">
      <c r="G353" s="17"/>
    </row>
    <row r="354" spans="7:7" ht="15.75" customHeight="1" x14ac:dyDescent="0.3">
      <c r="G354" s="17"/>
    </row>
    <row r="355" spans="7:7" ht="15.75" customHeight="1" x14ac:dyDescent="0.3">
      <c r="G355" s="17"/>
    </row>
    <row r="356" spans="7:7" ht="15.75" customHeight="1" x14ac:dyDescent="0.3">
      <c r="G356" s="17"/>
    </row>
    <row r="357" spans="7:7" ht="15.75" customHeight="1" x14ac:dyDescent="0.3">
      <c r="G357" s="17"/>
    </row>
    <row r="358" spans="7:7" ht="15.75" customHeight="1" x14ac:dyDescent="0.3">
      <c r="G358" s="17"/>
    </row>
    <row r="359" spans="7:7" ht="15.75" customHeight="1" x14ac:dyDescent="0.3">
      <c r="G359" s="17"/>
    </row>
    <row r="360" spans="7:7" ht="15.75" customHeight="1" x14ac:dyDescent="0.3">
      <c r="G360" s="17"/>
    </row>
    <row r="361" spans="7:7" ht="15.75" customHeight="1" x14ac:dyDescent="0.3">
      <c r="G361" s="17"/>
    </row>
    <row r="362" spans="7:7" ht="15.75" customHeight="1" x14ac:dyDescent="0.3">
      <c r="G362" s="17"/>
    </row>
    <row r="363" spans="7:7" ht="15.75" customHeight="1" x14ac:dyDescent="0.3">
      <c r="G363" s="17"/>
    </row>
    <row r="364" spans="7:7" ht="15.75" customHeight="1" x14ac:dyDescent="0.3">
      <c r="G364" s="17"/>
    </row>
    <row r="365" spans="7:7" ht="15.75" customHeight="1" x14ac:dyDescent="0.3">
      <c r="G365" s="17"/>
    </row>
    <row r="366" spans="7:7" ht="15.75" customHeight="1" x14ac:dyDescent="0.3">
      <c r="G366" s="17"/>
    </row>
    <row r="367" spans="7:7" ht="15.75" customHeight="1" x14ac:dyDescent="0.3">
      <c r="G367" s="17"/>
    </row>
    <row r="368" spans="7:7" ht="15.75" customHeight="1" x14ac:dyDescent="0.3">
      <c r="G368" s="17"/>
    </row>
    <row r="369" spans="7:7" ht="15.75" customHeight="1" x14ac:dyDescent="0.3">
      <c r="G369" s="17"/>
    </row>
    <row r="370" spans="7:7" ht="15.75" customHeight="1" x14ac:dyDescent="0.3">
      <c r="G370" s="17"/>
    </row>
    <row r="371" spans="7:7" ht="15.75" customHeight="1" x14ac:dyDescent="0.3">
      <c r="G371" s="17"/>
    </row>
    <row r="372" spans="7:7" ht="15.75" customHeight="1" x14ac:dyDescent="0.3">
      <c r="G372" s="17"/>
    </row>
    <row r="373" spans="7:7" ht="15.75" customHeight="1" x14ac:dyDescent="0.3">
      <c r="G373" s="17"/>
    </row>
    <row r="374" spans="7:7" ht="15.75" customHeight="1" x14ac:dyDescent="0.3">
      <c r="G374" s="17"/>
    </row>
    <row r="375" spans="7:7" ht="15.75" customHeight="1" x14ac:dyDescent="0.3">
      <c r="G375" s="17"/>
    </row>
    <row r="376" spans="7:7" ht="15.75" customHeight="1" x14ac:dyDescent="0.3">
      <c r="G376" s="17"/>
    </row>
    <row r="377" spans="7:7" ht="15.75" customHeight="1" x14ac:dyDescent="0.3">
      <c r="G377" s="17"/>
    </row>
    <row r="378" spans="7:7" ht="15.75" customHeight="1" x14ac:dyDescent="0.3">
      <c r="G378" s="17"/>
    </row>
    <row r="379" spans="7:7" ht="15.75" customHeight="1" x14ac:dyDescent="0.3">
      <c r="G379" s="17"/>
    </row>
    <row r="380" spans="7:7" ht="15.75" customHeight="1" x14ac:dyDescent="0.3">
      <c r="G380" s="17"/>
    </row>
    <row r="381" spans="7:7" ht="15.75" customHeight="1" x14ac:dyDescent="0.3">
      <c r="G381" s="17"/>
    </row>
    <row r="382" spans="7:7" ht="15.75" customHeight="1" x14ac:dyDescent="0.3">
      <c r="G382" s="17"/>
    </row>
    <row r="383" spans="7:7" ht="15.75" customHeight="1" x14ac:dyDescent="0.3">
      <c r="G383" s="17"/>
    </row>
    <row r="384" spans="7:7" ht="15.75" customHeight="1" x14ac:dyDescent="0.3">
      <c r="G384" s="17"/>
    </row>
    <row r="385" spans="7:7" ht="15.75" customHeight="1" x14ac:dyDescent="0.3">
      <c r="G385" s="17"/>
    </row>
    <row r="386" spans="7:7" ht="15.75" customHeight="1" x14ac:dyDescent="0.3">
      <c r="G386" s="17"/>
    </row>
    <row r="387" spans="7:7" ht="15.75" customHeight="1" x14ac:dyDescent="0.3">
      <c r="G387" s="17"/>
    </row>
    <row r="388" spans="7:7" ht="15.75" customHeight="1" x14ac:dyDescent="0.3">
      <c r="G388" s="17"/>
    </row>
    <row r="389" spans="7:7" ht="15.75" customHeight="1" x14ac:dyDescent="0.3">
      <c r="G389" s="17"/>
    </row>
    <row r="390" spans="7:7" ht="15.75" customHeight="1" x14ac:dyDescent="0.3">
      <c r="G390" s="17"/>
    </row>
    <row r="391" spans="7:7" ht="15.75" customHeight="1" x14ac:dyDescent="0.3">
      <c r="G391" s="17"/>
    </row>
    <row r="392" spans="7:7" ht="15.75" customHeight="1" x14ac:dyDescent="0.3">
      <c r="G392" s="17"/>
    </row>
    <row r="393" spans="7:7" ht="15.75" customHeight="1" x14ac:dyDescent="0.3">
      <c r="G393" s="17"/>
    </row>
    <row r="394" spans="7:7" ht="15.75" customHeight="1" x14ac:dyDescent="0.3">
      <c r="G394" s="17"/>
    </row>
    <row r="395" spans="7:7" ht="15.75" customHeight="1" x14ac:dyDescent="0.3">
      <c r="G395" s="17"/>
    </row>
    <row r="396" spans="7:7" ht="15.75" customHeight="1" x14ac:dyDescent="0.3">
      <c r="G396" s="17"/>
    </row>
    <row r="397" spans="7:7" ht="15.75" customHeight="1" x14ac:dyDescent="0.3">
      <c r="G397" s="17"/>
    </row>
    <row r="398" spans="7:7" ht="15.75" customHeight="1" x14ac:dyDescent="0.3">
      <c r="G398" s="17"/>
    </row>
    <row r="399" spans="7:7" ht="15.75" customHeight="1" x14ac:dyDescent="0.3">
      <c r="G399" s="17"/>
    </row>
    <row r="400" spans="7:7" ht="15.75" customHeight="1" x14ac:dyDescent="0.3">
      <c r="G400" s="17"/>
    </row>
    <row r="401" spans="7:7" ht="15.75" customHeight="1" x14ac:dyDescent="0.3">
      <c r="G401" s="17"/>
    </row>
    <row r="402" spans="7:7" ht="15.75" customHeight="1" x14ac:dyDescent="0.3">
      <c r="G402" s="17"/>
    </row>
    <row r="403" spans="7:7" ht="15.75" customHeight="1" x14ac:dyDescent="0.3">
      <c r="G403" s="17"/>
    </row>
    <row r="404" spans="7:7" ht="15.75" customHeight="1" x14ac:dyDescent="0.3">
      <c r="G404" s="17"/>
    </row>
    <row r="405" spans="7:7" ht="15.75" customHeight="1" x14ac:dyDescent="0.3">
      <c r="G405" s="17"/>
    </row>
    <row r="406" spans="7:7" ht="15.75" customHeight="1" x14ac:dyDescent="0.3">
      <c r="G406" s="17"/>
    </row>
    <row r="407" spans="7:7" ht="15.75" customHeight="1" x14ac:dyDescent="0.3">
      <c r="G407" s="17"/>
    </row>
    <row r="408" spans="7:7" ht="15.75" customHeight="1" x14ac:dyDescent="0.3">
      <c r="G408" s="17"/>
    </row>
    <row r="409" spans="7:7" ht="15.75" customHeight="1" x14ac:dyDescent="0.3">
      <c r="G409" s="17"/>
    </row>
    <row r="410" spans="7:7" ht="15.75" customHeight="1" x14ac:dyDescent="0.3">
      <c r="G410" s="17"/>
    </row>
    <row r="411" spans="7:7" ht="15.75" customHeight="1" x14ac:dyDescent="0.3">
      <c r="G411" s="17"/>
    </row>
    <row r="412" spans="7:7" ht="15.75" customHeight="1" x14ac:dyDescent="0.3">
      <c r="G412" s="17"/>
    </row>
    <row r="413" spans="7:7" ht="15.75" customHeight="1" x14ac:dyDescent="0.3">
      <c r="G413" s="17"/>
    </row>
    <row r="414" spans="7:7" ht="15.75" customHeight="1" x14ac:dyDescent="0.3">
      <c r="G414" s="17"/>
    </row>
    <row r="415" spans="7:7" ht="15.75" customHeight="1" x14ac:dyDescent="0.3">
      <c r="G415" s="17"/>
    </row>
    <row r="416" spans="7:7" ht="15.75" customHeight="1" x14ac:dyDescent="0.3">
      <c r="G416" s="17"/>
    </row>
    <row r="417" spans="7:7" ht="15.75" customHeight="1" x14ac:dyDescent="0.3">
      <c r="G417" s="17"/>
    </row>
    <row r="418" spans="7:7" ht="15.75" customHeight="1" x14ac:dyDescent="0.3">
      <c r="G418" s="17"/>
    </row>
    <row r="419" spans="7:7" ht="15.75" customHeight="1" x14ac:dyDescent="0.3">
      <c r="G419" s="17"/>
    </row>
    <row r="420" spans="7:7" ht="15.75" customHeight="1" x14ac:dyDescent="0.3">
      <c r="G420" s="17"/>
    </row>
    <row r="421" spans="7:7" ht="15.75" customHeight="1" x14ac:dyDescent="0.3">
      <c r="G421" s="17"/>
    </row>
    <row r="422" spans="7:7" ht="15.75" customHeight="1" x14ac:dyDescent="0.3">
      <c r="G422" s="17"/>
    </row>
    <row r="423" spans="7:7" ht="15.75" customHeight="1" x14ac:dyDescent="0.3">
      <c r="G423" s="17"/>
    </row>
    <row r="424" spans="7:7" ht="15.75" customHeight="1" x14ac:dyDescent="0.3">
      <c r="G424" s="17"/>
    </row>
    <row r="425" spans="7:7" ht="15.75" customHeight="1" x14ac:dyDescent="0.3">
      <c r="G425" s="17"/>
    </row>
    <row r="426" spans="7:7" ht="15.75" customHeight="1" x14ac:dyDescent="0.3">
      <c r="G426" s="17"/>
    </row>
    <row r="427" spans="7:7" ht="15.75" customHeight="1" x14ac:dyDescent="0.3">
      <c r="G427" s="17"/>
    </row>
    <row r="428" spans="7:7" ht="15.75" customHeight="1" x14ac:dyDescent="0.3">
      <c r="G428" s="17"/>
    </row>
    <row r="429" spans="7:7" ht="15.75" customHeight="1" x14ac:dyDescent="0.3">
      <c r="G429" s="17"/>
    </row>
    <row r="430" spans="7:7" ht="15.75" customHeight="1" x14ac:dyDescent="0.3">
      <c r="G430" s="17"/>
    </row>
    <row r="431" spans="7:7" ht="15.75" customHeight="1" x14ac:dyDescent="0.3">
      <c r="G431" s="17"/>
    </row>
    <row r="432" spans="7:7" ht="15.75" customHeight="1" x14ac:dyDescent="0.3">
      <c r="G432" s="17"/>
    </row>
    <row r="433" spans="7:7" ht="15.75" customHeight="1" x14ac:dyDescent="0.3">
      <c r="G433" s="17"/>
    </row>
    <row r="434" spans="7:7" ht="15.75" customHeight="1" x14ac:dyDescent="0.3">
      <c r="G434" s="17"/>
    </row>
    <row r="435" spans="7:7" ht="15.75" customHeight="1" x14ac:dyDescent="0.3">
      <c r="G435" s="17"/>
    </row>
    <row r="436" spans="7:7" ht="15.75" customHeight="1" x14ac:dyDescent="0.3">
      <c r="G436" s="17"/>
    </row>
    <row r="437" spans="7:7" ht="15.75" customHeight="1" x14ac:dyDescent="0.3">
      <c r="G437" s="17"/>
    </row>
    <row r="438" spans="7:7" ht="15.75" customHeight="1" x14ac:dyDescent="0.3">
      <c r="G438" s="17"/>
    </row>
    <row r="439" spans="7:7" ht="15.75" customHeight="1" x14ac:dyDescent="0.3">
      <c r="G439" s="17"/>
    </row>
    <row r="440" spans="7:7" ht="15.75" customHeight="1" x14ac:dyDescent="0.3">
      <c r="G440" s="17"/>
    </row>
    <row r="441" spans="7:7" ht="15.75" customHeight="1" x14ac:dyDescent="0.3">
      <c r="G441" s="17"/>
    </row>
    <row r="442" spans="7:7" ht="15.75" customHeight="1" x14ac:dyDescent="0.3">
      <c r="G442" s="17"/>
    </row>
    <row r="443" spans="7:7" ht="15.75" customHeight="1" x14ac:dyDescent="0.3">
      <c r="G443" s="17"/>
    </row>
    <row r="444" spans="7:7" ht="15.75" customHeight="1" x14ac:dyDescent="0.3">
      <c r="G444" s="17"/>
    </row>
    <row r="445" spans="7:7" ht="15.75" customHeight="1" x14ac:dyDescent="0.3">
      <c r="G445" s="17"/>
    </row>
    <row r="446" spans="7:7" ht="15.75" customHeight="1" x14ac:dyDescent="0.3">
      <c r="G446" s="17"/>
    </row>
    <row r="447" spans="7:7" ht="15.75" customHeight="1" x14ac:dyDescent="0.3">
      <c r="G447" s="17"/>
    </row>
    <row r="448" spans="7:7" ht="15.75" customHeight="1" x14ac:dyDescent="0.3">
      <c r="G448" s="17"/>
    </row>
    <row r="449" spans="7:7" ht="15.75" customHeight="1" x14ac:dyDescent="0.3">
      <c r="G449" s="17"/>
    </row>
    <row r="450" spans="7:7" ht="15.75" customHeight="1" x14ac:dyDescent="0.3">
      <c r="G450" s="17"/>
    </row>
    <row r="451" spans="7:7" ht="15.75" customHeight="1" x14ac:dyDescent="0.3">
      <c r="G451" s="17"/>
    </row>
    <row r="452" spans="7:7" ht="15.75" customHeight="1" x14ac:dyDescent="0.3">
      <c r="G452" s="17"/>
    </row>
    <row r="453" spans="7:7" ht="15.75" customHeight="1" x14ac:dyDescent="0.3">
      <c r="G453" s="17"/>
    </row>
    <row r="454" spans="7:7" ht="15.75" customHeight="1" x14ac:dyDescent="0.3">
      <c r="G454" s="17"/>
    </row>
    <row r="455" spans="7:7" ht="15.75" customHeight="1" x14ac:dyDescent="0.3">
      <c r="G455" s="17"/>
    </row>
    <row r="456" spans="7:7" ht="15.75" customHeight="1" x14ac:dyDescent="0.3">
      <c r="G456" s="17"/>
    </row>
    <row r="457" spans="7:7" ht="15.75" customHeight="1" x14ac:dyDescent="0.3">
      <c r="G457" s="17"/>
    </row>
    <row r="458" spans="7:7" ht="15.75" customHeight="1" x14ac:dyDescent="0.3">
      <c r="G458" s="17"/>
    </row>
    <row r="459" spans="7:7" ht="15.75" customHeight="1" x14ac:dyDescent="0.3">
      <c r="G459" s="17"/>
    </row>
    <row r="460" spans="7:7" ht="15.75" customHeight="1" x14ac:dyDescent="0.3">
      <c r="G460" s="17"/>
    </row>
    <row r="461" spans="7:7" ht="15.75" customHeight="1" x14ac:dyDescent="0.3">
      <c r="G461" s="17"/>
    </row>
    <row r="462" spans="7:7" ht="15.75" customHeight="1" x14ac:dyDescent="0.3">
      <c r="G462" s="17"/>
    </row>
    <row r="463" spans="7:7" ht="15.75" customHeight="1" x14ac:dyDescent="0.3">
      <c r="G463" s="17"/>
    </row>
    <row r="464" spans="7:7" ht="15.75" customHeight="1" x14ac:dyDescent="0.3">
      <c r="G464" s="17"/>
    </row>
    <row r="465" spans="7:7" ht="15.75" customHeight="1" x14ac:dyDescent="0.3">
      <c r="G465" s="17"/>
    </row>
    <row r="466" spans="7:7" ht="15.75" customHeight="1" x14ac:dyDescent="0.3">
      <c r="G466" s="17"/>
    </row>
    <row r="467" spans="7:7" ht="15.75" customHeight="1" x14ac:dyDescent="0.3">
      <c r="G467" s="17"/>
    </row>
    <row r="468" spans="7:7" ht="15.75" customHeight="1" x14ac:dyDescent="0.3">
      <c r="G468" s="17"/>
    </row>
    <row r="469" spans="7:7" ht="15.75" customHeight="1" x14ac:dyDescent="0.3">
      <c r="G469" s="17"/>
    </row>
    <row r="470" spans="7:7" ht="15.75" customHeight="1" x14ac:dyDescent="0.3">
      <c r="G470" s="17"/>
    </row>
    <row r="471" spans="7:7" ht="15.75" customHeight="1" x14ac:dyDescent="0.3">
      <c r="G471" s="17"/>
    </row>
    <row r="472" spans="7:7" ht="15.75" customHeight="1" x14ac:dyDescent="0.3">
      <c r="G472" s="17"/>
    </row>
    <row r="473" spans="7:7" ht="15.75" customHeight="1" x14ac:dyDescent="0.3">
      <c r="G473" s="17"/>
    </row>
    <row r="474" spans="7:7" ht="15.75" customHeight="1" x14ac:dyDescent="0.3">
      <c r="G474" s="17"/>
    </row>
    <row r="475" spans="7:7" ht="15.75" customHeight="1" x14ac:dyDescent="0.3">
      <c r="G475" s="17"/>
    </row>
    <row r="476" spans="7:7" ht="15.75" customHeight="1" x14ac:dyDescent="0.3">
      <c r="G476" s="17"/>
    </row>
    <row r="477" spans="7:7" ht="15.75" customHeight="1" x14ac:dyDescent="0.3">
      <c r="G477" s="17"/>
    </row>
    <row r="478" spans="7:7" ht="15.75" customHeight="1" x14ac:dyDescent="0.3">
      <c r="G478" s="17"/>
    </row>
    <row r="479" spans="7:7" ht="15.75" customHeight="1" x14ac:dyDescent="0.3">
      <c r="G479" s="17"/>
    </row>
    <row r="480" spans="7:7" ht="15.75" customHeight="1" x14ac:dyDescent="0.3">
      <c r="G480" s="17"/>
    </row>
    <row r="481" spans="7:7" ht="15.75" customHeight="1" x14ac:dyDescent="0.3">
      <c r="G481" s="17"/>
    </row>
    <row r="482" spans="7:7" ht="15.75" customHeight="1" x14ac:dyDescent="0.3">
      <c r="G482" s="17"/>
    </row>
    <row r="483" spans="7:7" ht="15.75" customHeight="1" x14ac:dyDescent="0.3">
      <c r="G483" s="17"/>
    </row>
    <row r="484" spans="7:7" ht="15.75" customHeight="1" x14ac:dyDescent="0.3">
      <c r="G484" s="17"/>
    </row>
    <row r="485" spans="7:7" ht="15.75" customHeight="1" x14ac:dyDescent="0.3">
      <c r="G485" s="17"/>
    </row>
    <row r="486" spans="7:7" ht="15.75" customHeight="1" x14ac:dyDescent="0.3">
      <c r="G486" s="17"/>
    </row>
    <row r="487" spans="7:7" ht="15.75" customHeight="1" x14ac:dyDescent="0.3">
      <c r="G487" s="17"/>
    </row>
    <row r="488" spans="7:7" ht="15.75" customHeight="1" x14ac:dyDescent="0.3">
      <c r="G488" s="17"/>
    </row>
    <row r="489" spans="7:7" ht="15.75" customHeight="1" x14ac:dyDescent="0.3">
      <c r="G489" s="17"/>
    </row>
    <row r="490" spans="7:7" ht="15.75" customHeight="1" x14ac:dyDescent="0.3">
      <c r="G490" s="17"/>
    </row>
    <row r="491" spans="7:7" ht="15.75" customHeight="1" x14ac:dyDescent="0.3">
      <c r="G491" s="17"/>
    </row>
    <row r="492" spans="7:7" ht="15.75" customHeight="1" x14ac:dyDescent="0.3">
      <c r="G492" s="17"/>
    </row>
    <row r="493" spans="7:7" ht="15.75" customHeight="1" x14ac:dyDescent="0.3">
      <c r="G493" s="17"/>
    </row>
    <row r="494" spans="7:7" ht="15.75" customHeight="1" x14ac:dyDescent="0.3">
      <c r="G494" s="17"/>
    </row>
    <row r="495" spans="7:7" ht="15.75" customHeight="1" x14ac:dyDescent="0.3">
      <c r="G495" s="17"/>
    </row>
    <row r="496" spans="7:7" ht="15.75" customHeight="1" x14ac:dyDescent="0.3">
      <c r="G496" s="17"/>
    </row>
    <row r="497" spans="7:7" ht="15.75" customHeight="1" x14ac:dyDescent="0.3">
      <c r="G497" s="17"/>
    </row>
    <row r="498" spans="7:7" ht="15.75" customHeight="1" x14ac:dyDescent="0.3">
      <c r="G498" s="17"/>
    </row>
    <row r="499" spans="7:7" ht="15.75" customHeight="1" x14ac:dyDescent="0.3">
      <c r="G499" s="17"/>
    </row>
    <row r="500" spans="7:7" ht="15.75" customHeight="1" x14ac:dyDescent="0.3">
      <c r="G500" s="17"/>
    </row>
    <row r="501" spans="7:7" ht="15.75" customHeight="1" x14ac:dyDescent="0.3">
      <c r="G501" s="17"/>
    </row>
    <row r="502" spans="7:7" ht="15.75" customHeight="1" x14ac:dyDescent="0.3">
      <c r="G502" s="17"/>
    </row>
    <row r="503" spans="7:7" ht="15.75" customHeight="1" x14ac:dyDescent="0.3">
      <c r="G503" s="17"/>
    </row>
    <row r="504" spans="7:7" ht="15.75" customHeight="1" x14ac:dyDescent="0.3">
      <c r="G504" s="17"/>
    </row>
    <row r="505" spans="7:7" ht="15.75" customHeight="1" x14ac:dyDescent="0.3">
      <c r="G505" s="17"/>
    </row>
    <row r="506" spans="7:7" ht="15.75" customHeight="1" x14ac:dyDescent="0.3">
      <c r="G506" s="17"/>
    </row>
    <row r="507" spans="7:7" ht="15.75" customHeight="1" x14ac:dyDescent="0.3">
      <c r="G507" s="17"/>
    </row>
    <row r="508" spans="7:7" ht="15.75" customHeight="1" x14ac:dyDescent="0.3">
      <c r="G508" s="17"/>
    </row>
    <row r="509" spans="7:7" ht="15.75" customHeight="1" x14ac:dyDescent="0.3">
      <c r="G509" s="17"/>
    </row>
    <row r="510" spans="7:7" ht="15.75" customHeight="1" x14ac:dyDescent="0.3">
      <c r="G510" s="17"/>
    </row>
    <row r="511" spans="7:7" ht="15.75" customHeight="1" x14ac:dyDescent="0.3">
      <c r="G511" s="17"/>
    </row>
    <row r="512" spans="7:7" ht="15.75" customHeight="1" x14ac:dyDescent="0.3">
      <c r="G512" s="17"/>
    </row>
    <row r="513" spans="7:7" ht="15.75" customHeight="1" x14ac:dyDescent="0.3">
      <c r="G513" s="17"/>
    </row>
    <row r="514" spans="7:7" ht="15.75" customHeight="1" x14ac:dyDescent="0.3">
      <c r="G514" s="17"/>
    </row>
    <row r="515" spans="7:7" ht="15.75" customHeight="1" x14ac:dyDescent="0.3">
      <c r="G515" s="17"/>
    </row>
    <row r="516" spans="7:7" ht="15.75" customHeight="1" x14ac:dyDescent="0.3">
      <c r="G516" s="17"/>
    </row>
    <row r="517" spans="7:7" ht="15.75" customHeight="1" x14ac:dyDescent="0.3">
      <c r="G517" s="17"/>
    </row>
    <row r="518" spans="7:7" ht="15.75" customHeight="1" x14ac:dyDescent="0.3">
      <c r="G518" s="17"/>
    </row>
    <row r="519" spans="7:7" ht="15.75" customHeight="1" x14ac:dyDescent="0.3">
      <c r="G519" s="17"/>
    </row>
    <row r="520" spans="7:7" ht="15.75" customHeight="1" x14ac:dyDescent="0.3">
      <c r="G520" s="17"/>
    </row>
    <row r="521" spans="7:7" ht="15.75" customHeight="1" x14ac:dyDescent="0.3">
      <c r="G521" s="17"/>
    </row>
    <row r="522" spans="7:7" ht="15.75" customHeight="1" x14ac:dyDescent="0.3">
      <c r="G522" s="17"/>
    </row>
    <row r="523" spans="7:7" ht="15.75" customHeight="1" x14ac:dyDescent="0.3">
      <c r="G523" s="17"/>
    </row>
    <row r="524" spans="7:7" ht="15.75" customHeight="1" x14ac:dyDescent="0.3">
      <c r="G524" s="17"/>
    </row>
    <row r="525" spans="7:7" ht="15.75" customHeight="1" x14ac:dyDescent="0.3">
      <c r="G525" s="17"/>
    </row>
    <row r="526" spans="7:7" ht="15.75" customHeight="1" x14ac:dyDescent="0.3">
      <c r="G526" s="17"/>
    </row>
    <row r="527" spans="7:7" ht="15.75" customHeight="1" x14ac:dyDescent="0.3">
      <c r="G527" s="17"/>
    </row>
    <row r="528" spans="7:7" ht="15.75" customHeight="1" x14ac:dyDescent="0.3">
      <c r="G528" s="17"/>
    </row>
    <row r="529" spans="7:7" ht="15.75" customHeight="1" x14ac:dyDescent="0.3">
      <c r="G529" s="17"/>
    </row>
    <row r="530" spans="7:7" ht="15.75" customHeight="1" x14ac:dyDescent="0.3">
      <c r="G530" s="17"/>
    </row>
    <row r="531" spans="7:7" ht="15.75" customHeight="1" x14ac:dyDescent="0.3">
      <c r="G531" s="17"/>
    </row>
    <row r="532" spans="7:7" ht="15.75" customHeight="1" x14ac:dyDescent="0.3">
      <c r="G532" s="17"/>
    </row>
    <row r="533" spans="7:7" ht="15.75" customHeight="1" x14ac:dyDescent="0.3">
      <c r="G533" s="17"/>
    </row>
    <row r="534" spans="7:7" ht="15.75" customHeight="1" x14ac:dyDescent="0.3">
      <c r="G534" s="17"/>
    </row>
    <row r="535" spans="7:7" ht="15.75" customHeight="1" x14ac:dyDescent="0.3">
      <c r="G535" s="17"/>
    </row>
    <row r="536" spans="7:7" ht="15.75" customHeight="1" x14ac:dyDescent="0.3">
      <c r="G536" s="17"/>
    </row>
    <row r="537" spans="7:7" ht="15.75" customHeight="1" x14ac:dyDescent="0.3">
      <c r="G537" s="17"/>
    </row>
    <row r="538" spans="7:7" ht="15.75" customHeight="1" x14ac:dyDescent="0.3">
      <c r="G538" s="17"/>
    </row>
    <row r="539" spans="7:7" ht="15.75" customHeight="1" x14ac:dyDescent="0.3">
      <c r="G539" s="17"/>
    </row>
    <row r="540" spans="7:7" ht="15.75" customHeight="1" x14ac:dyDescent="0.3">
      <c r="G540" s="17"/>
    </row>
    <row r="541" spans="7:7" ht="15.75" customHeight="1" x14ac:dyDescent="0.3">
      <c r="G541" s="17"/>
    </row>
    <row r="542" spans="7:7" ht="15.75" customHeight="1" x14ac:dyDescent="0.3">
      <c r="G542" s="17"/>
    </row>
    <row r="543" spans="7:7" ht="15.75" customHeight="1" x14ac:dyDescent="0.3">
      <c r="G543" s="17"/>
    </row>
    <row r="544" spans="7:7" ht="15.75" customHeight="1" x14ac:dyDescent="0.3">
      <c r="G544" s="17"/>
    </row>
    <row r="545" spans="7:7" ht="15.75" customHeight="1" x14ac:dyDescent="0.3">
      <c r="G545" s="17"/>
    </row>
    <row r="546" spans="7:7" ht="15.75" customHeight="1" x14ac:dyDescent="0.3">
      <c r="G546" s="17"/>
    </row>
    <row r="547" spans="7:7" ht="15.75" customHeight="1" x14ac:dyDescent="0.3">
      <c r="G547" s="17"/>
    </row>
    <row r="548" spans="7:7" ht="15.75" customHeight="1" x14ac:dyDescent="0.3">
      <c r="G548" s="17"/>
    </row>
    <row r="549" spans="7:7" ht="15.75" customHeight="1" x14ac:dyDescent="0.3">
      <c r="G549" s="17"/>
    </row>
    <row r="550" spans="7:7" ht="15.75" customHeight="1" x14ac:dyDescent="0.3">
      <c r="G550" s="17"/>
    </row>
    <row r="551" spans="7:7" ht="15.75" customHeight="1" x14ac:dyDescent="0.3">
      <c r="G551" s="17"/>
    </row>
    <row r="552" spans="7:7" ht="15.75" customHeight="1" x14ac:dyDescent="0.3">
      <c r="G552" s="17"/>
    </row>
    <row r="553" spans="7:7" ht="15.75" customHeight="1" x14ac:dyDescent="0.3">
      <c r="G553" s="17"/>
    </row>
    <row r="554" spans="7:7" ht="15.75" customHeight="1" x14ac:dyDescent="0.3">
      <c r="G554" s="17"/>
    </row>
    <row r="555" spans="7:7" ht="15.75" customHeight="1" x14ac:dyDescent="0.3">
      <c r="G555" s="17"/>
    </row>
    <row r="556" spans="7:7" ht="15.75" customHeight="1" x14ac:dyDescent="0.3">
      <c r="G556" s="17"/>
    </row>
    <row r="557" spans="7:7" ht="15.75" customHeight="1" x14ac:dyDescent="0.3">
      <c r="G557" s="17"/>
    </row>
    <row r="558" spans="7:7" ht="15.75" customHeight="1" x14ac:dyDescent="0.3">
      <c r="G558" s="17"/>
    </row>
    <row r="559" spans="7:7" ht="15.75" customHeight="1" x14ac:dyDescent="0.3">
      <c r="G559" s="17"/>
    </row>
    <row r="560" spans="7:7" ht="15.75" customHeight="1" x14ac:dyDescent="0.3">
      <c r="G560" s="17"/>
    </row>
    <row r="561" spans="7:7" ht="15.75" customHeight="1" x14ac:dyDescent="0.3">
      <c r="G561" s="17"/>
    </row>
    <row r="562" spans="7:7" ht="15.75" customHeight="1" x14ac:dyDescent="0.3">
      <c r="G562" s="17"/>
    </row>
    <row r="563" spans="7:7" ht="15.75" customHeight="1" x14ac:dyDescent="0.3">
      <c r="G563" s="17"/>
    </row>
    <row r="564" spans="7:7" ht="15.75" customHeight="1" x14ac:dyDescent="0.3">
      <c r="G564" s="17"/>
    </row>
    <row r="565" spans="7:7" ht="15.75" customHeight="1" x14ac:dyDescent="0.3">
      <c r="G565" s="17"/>
    </row>
    <row r="566" spans="7:7" ht="15.75" customHeight="1" x14ac:dyDescent="0.3">
      <c r="G566" s="17"/>
    </row>
    <row r="567" spans="7:7" ht="15.75" customHeight="1" x14ac:dyDescent="0.3">
      <c r="G567" s="17"/>
    </row>
    <row r="568" spans="7:7" ht="15.75" customHeight="1" x14ac:dyDescent="0.3">
      <c r="G568" s="17"/>
    </row>
    <row r="569" spans="7:7" ht="15.75" customHeight="1" x14ac:dyDescent="0.3">
      <c r="G569" s="17"/>
    </row>
    <row r="570" spans="7:7" ht="15.75" customHeight="1" x14ac:dyDescent="0.3">
      <c r="G570" s="17"/>
    </row>
    <row r="571" spans="7:7" ht="15.75" customHeight="1" x14ac:dyDescent="0.3">
      <c r="G571" s="17"/>
    </row>
    <row r="572" spans="7:7" ht="15.75" customHeight="1" x14ac:dyDescent="0.3">
      <c r="G572" s="17"/>
    </row>
    <row r="573" spans="7:7" ht="15.75" customHeight="1" x14ac:dyDescent="0.3">
      <c r="G573" s="17"/>
    </row>
    <row r="574" spans="7:7" ht="15.75" customHeight="1" x14ac:dyDescent="0.3">
      <c r="G574" s="17"/>
    </row>
    <row r="575" spans="7:7" ht="15.75" customHeight="1" x14ac:dyDescent="0.3">
      <c r="G575" s="17"/>
    </row>
    <row r="576" spans="7:7" ht="15.75" customHeight="1" x14ac:dyDescent="0.3">
      <c r="G576" s="17"/>
    </row>
    <row r="577" spans="7:7" ht="15.75" customHeight="1" x14ac:dyDescent="0.3">
      <c r="G577" s="17"/>
    </row>
    <row r="578" spans="7:7" ht="15.75" customHeight="1" x14ac:dyDescent="0.3">
      <c r="G578" s="17"/>
    </row>
    <row r="579" spans="7:7" ht="15.75" customHeight="1" x14ac:dyDescent="0.3">
      <c r="G579" s="17"/>
    </row>
    <row r="580" spans="7:7" ht="15.75" customHeight="1" x14ac:dyDescent="0.3">
      <c r="G580" s="17"/>
    </row>
    <row r="581" spans="7:7" ht="15.75" customHeight="1" x14ac:dyDescent="0.3">
      <c r="G581" s="17"/>
    </row>
    <row r="582" spans="7:7" ht="15.75" customHeight="1" x14ac:dyDescent="0.3">
      <c r="G582" s="17"/>
    </row>
    <row r="583" spans="7:7" ht="15.75" customHeight="1" x14ac:dyDescent="0.3">
      <c r="G583" s="17"/>
    </row>
    <row r="584" spans="7:7" ht="15.75" customHeight="1" x14ac:dyDescent="0.3">
      <c r="G584" s="17"/>
    </row>
    <row r="585" spans="7:7" ht="15.75" customHeight="1" x14ac:dyDescent="0.3">
      <c r="G585" s="17"/>
    </row>
    <row r="586" spans="7:7" ht="15.75" customHeight="1" x14ac:dyDescent="0.3">
      <c r="G586" s="17"/>
    </row>
    <row r="587" spans="7:7" ht="15.75" customHeight="1" x14ac:dyDescent="0.3">
      <c r="G587" s="17"/>
    </row>
    <row r="588" spans="7:7" ht="15.75" customHeight="1" x14ac:dyDescent="0.3">
      <c r="G588" s="17"/>
    </row>
    <row r="589" spans="7:7" ht="15.75" customHeight="1" x14ac:dyDescent="0.3">
      <c r="G589" s="17"/>
    </row>
    <row r="590" spans="7:7" ht="15.75" customHeight="1" x14ac:dyDescent="0.3">
      <c r="G590" s="17"/>
    </row>
    <row r="591" spans="7:7" ht="15.75" customHeight="1" x14ac:dyDescent="0.3">
      <c r="G591" s="17"/>
    </row>
    <row r="592" spans="7:7" ht="15.75" customHeight="1" x14ac:dyDescent="0.3">
      <c r="G592" s="17"/>
    </row>
    <row r="593" spans="7:7" ht="15.75" customHeight="1" x14ac:dyDescent="0.3">
      <c r="G593" s="17"/>
    </row>
    <row r="594" spans="7:7" ht="15.75" customHeight="1" x14ac:dyDescent="0.3">
      <c r="G594" s="17"/>
    </row>
    <row r="595" spans="7:7" ht="15.75" customHeight="1" x14ac:dyDescent="0.3">
      <c r="G595" s="17"/>
    </row>
    <row r="596" spans="7:7" ht="15.75" customHeight="1" x14ac:dyDescent="0.3">
      <c r="G596" s="17"/>
    </row>
    <row r="597" spans="7:7" ht="15.75" customHeight="1" x14ac:dyDescent="0.3">
      <c r="G597" s="17"/>
    </row>
    <row r="598" spans="7:7" ht="15.75" customHeight="1" x14ac:dyDescent="0.3">
      <c r="G598" s="17"/>
    </row>
    <row r="599" spans="7:7" ht="15.75" customHeight="1" x14ac:dyDescent="0.3">
      <c r="G599" s="17"/>
    </row>
    <row r="600" spans="7:7" ht="15.75" customHeight="1" x14ac:dyDescent="0.3">
      <c r="G600" s="17"/>
    </row>
    <row r="601" spans="7:7" ht="15.75" customHeight="1" x14ac:dyDescent="0.3">
      <c r="G601" s="17"/>
    </row>
    <row r="602" spans="7:7" ht="15.75" customHeight="1" x14ac:dyDescent="0.3">
      <c r="G602" s="17"/>
    </row>
    <row r="603" spans="7:7" ht="15.75" customHeight="1" x14ac:dyDescent="0.3">
      <c r="G603" s="17"/>
    </row>
    <row r="604" spans="7:7" ht="15.75" customHeight="1" x14ac:dyDescent="0.3">
      <c r="G604" s="17"/>
    </row>
    <row r="605" spans="7:7" ht="15.75" customHeight="1" x14ac:dyDescent="0.3">
      <c r="G605" s="17"/>
    </row>
    <row r="606" spans="7:7" ht="15.75" customHeight="1" x14ac:dyDescent="0.3">
      <c r="G606" s="17"/>
    </row>
    <row r="607" spans="7:7" ht="15.75" customHeight="1" x14ac:dyDescent="0.3">
      <c r="G607" s="17"/>
    </row>
    <row r="608" spans="7:7" ht="15.75" customHeight="1" x14ac:dyDescent="0.3">
      <c r="G608" s="17"/>
    </row>
    <row r="609" spans="7:7" ht="15.75" customHeight="1" x14ac:dyDescent="0.3">
      <c r="G609" s="17"/>
    </row>
    <row r="610" spans="7:7" ht="15.75" customHeight="1" x14ac:dyDescent="0.3">
      <c r="G610" s="17"/>
    </row>
    <row r="611" spans="7:7" ht="15.75" customHeight="1" x14ac:dyDescent="0.3">
      <c r="G611" s="17"/>
    </row>
    <row r="612" spans="7:7" ht="15.75" customHeight="1" x14ac:dyDescent="0.3">
      <c r="G612" s="17"/>
    </row>
    <row r="613" spans="7:7" ht="15.75" customHeight="1" x14ac:dyDescent="0.3">
      <c r="G613" s="17"/>
    </row>
    <row r="614" spans="7:7" ht="15.75" customHeight="1" x14ac:dyDescent="0.3">
      <c r="G614" s="17"/>
    </row>
    <row r="615" spans="7:7" ht="15.75" customHeight="1" x14ac:dyDescent="0.3">
      <c r="G615" s="17"/>
    </row>
    <row r="616" spans="7:7" ht="15.75" customHeight="1" x14ac:dyDescent="0.3">
      <c r="G616" s="17"/>
    </row>
    <row r="617" spans="7:7" ht="15.75" customHeight="1" x14ac:dyDescent="0.3">
      <c r="G617" s="17"/>
    </row>
    <row r="618" spans="7:7" ht="15.75" customHeight="1" x14ac:dyDescent="0.3">
      <c r="G618" s="17"/>
    </row>
    <row r="619" spans="7:7" ht="15.75" customHeight="1" x14ac:dyDescent="0.3">
      <c r="G619" s="17"/>
    </row>
    <row r="620" spans="7:7" ht="15.75" customHeight="1" x14ac:dyDescent="0.3">
      <c r="G620" s="17"/>
    </row>
    <row r="621" spans="7:7" ht="15.75" customHeight="1" x14ac:dyDescent="0.3">
      <c r="G621" s="17"/>
    </row>
    <row r="622" spans="7:7" ht="15.75" customHeight="1" x14ac:dyDescent="0.3">
      <c r="G622" s="17"/>
    </row>
    <row r="623" spans="7:7" ht="15.75" customHeight="1" x14ac:dyDescent="0.3">
      <c r="G623" s="17"/>
    </row>
    <row r="624" spans="7:7" ht="15.75" customHeight="1" x14ac:dyDescent="0.3">
      <c r="G624" s="17"/>
    </row>
    <row r="625" spans="7:7" ht="15.75" customHeight="1" x14ac:dyDescent="0.3">
      <c r="G625" s="17"/>
    </row>
    <row r="626" spans="7:7" ht="15.75" customHeight="1" x14ac:dyDescent="0.3">
      <c r="G626" s="17"/>
    </row>
    <row r="627" spans="7:7" ht="15.75" customHeight="1" x14ac:dyDescent="0.3">
      <c r="G627" s="17"/>
    </row>
    <row r="628" spans="7:7" ht="15.75" customHeight="1" x14ac:dyDescent="0.3">
      <c r="G628" s="17"/>
    </row>
    <row r="629" spans="7:7" ht="15.75" customHeight="1" x14ac:dyDescent="0.3">
      <c r="G629" s="17"/>
    </row>
    <row r="630" spans="7:7" ht="15.75" customHeight="1" x14ac:dyDescent="0.3">
      <c r="G630" s="17"/>
    </row>
    <row r="631" spans="7:7" ht="15.75" customHeight="1" x14ac:dyDescent="0.3">
      <c r="G631" s="17"/>
    </row>
    <row r="632" spans="7:7" ht="15.75" customHeight="1" x14ac:dyDescent="0.3">
      <c r="G632" s="17"/>
    </row>
    <row r="633" spans="7:7" ht="15.75" customHeight="1" x14ac:dyDescent="0.3">
      <c r="G633" s="17"/>
    </row>
    <row r="634" spans="7:7" ht="15.75" customHeight="1" x14ac:dyDescent="0.3">
      <c r="G634" s="17"/>
    </row>
    <row r="635" spans="7:7" ht="15.75" customHeight="1" x14ac:dyDescent="0.3">
      <c r="G635" s="17"/>
    </row>
    <row r="636" spans="7:7" ht="15.75" customHeight="1" x14ac:dyDescent="0.3">
      <c r="G636" s="17"/>
    </row>
    <row r="637" spans="7:7" ht="15.75" customHeight="1" x14ac:dyDescent="0.3">
      <c r="G637" s="17"/>
    </row>
    <row r="638" spans="7:7" ht="15.75" customHeight="1" x14ac:dyDescent="0.3">
      <c r="G638" s="17"/>
    </row>
    <row r="639" spans="7:7" ht="15.75" customHeight="1" x14ac:dyDescent="0.3">
      <c r="G639" s="17"/>
    </row>
    <row r="640" spans="7:7" ht="15.75" customHeight="1" x14ac:dyDescent="0.3">
      <c r="G640" s="17"/>
    </row>
    <row r="641" spans="7:7" ht="15.75" customHeight="1" x14ac:dyDescent="0.3">
      <c r="G641" s="17"/>
    </row>
    <row r="642" spans="7:7" ht="15.75" customHeight="1" x14ac:dyDescent="0.3">
      <c r="G642" s="17"/>
    </row>
    <row r="643" spans="7:7" ht="15.75" customHeight="1" x14ac:dyDescent="0.3">
      <c r="G643" s="17"/>
    </row>
    <row r="644" spans="7:7" ht="15.75" customHeight="1" x14ac:dyDescent="0.3">
      <c r="G644" s="17"/>
    </row>
    <row r="645" spans="7:7" ht="15.75" customHeight="1" x14ac:dyDescent="0.3">
      <c r="G645" s="17"/>
    </row>
    <row r="646" spans="7:7" ht="15.75" customHeight="1" x14ac:dyDescent="0.3">
      <c r="G646" s="17"/>
    </row>
    <row r="647" spans="7:7" ht="15.75" customHeight="1" x14ac:dyDescent="0.3">
      <c r="G647" s="17"/>
    </row>
    <row r="648" spans="7:7" ht="15.75" customHeight="1" x14ac:dyDescent="0.3">
      <c r="G648" s="17"/>
    </row>
    <row r="649" spans="7:7" ht="15.75" customHeight="1" x14ac:dyDescent="0.3">
      <c r="G649" s="17"/>
    </row>
    <row r="650" spans="7:7" ht="15.75" customHeight="1" x14ac:dyDescent="0.3">
      <c r="G650" s="17"/>
    </row>
    <row r="651" spans="7:7" ht="15.75" customHeight="1" x14ac:dyDescent="0.3">
      <c r="G651" s="17"/>
    </row>
    <row r="652" spans="7:7" ht="15.75" customHeight="1" x14ac:dyDescent="0.3">
      <c r="G652" s="17"/>
    </row>
    <row r="653" spans="7:7" ht="15.75" customHeight="1" x14ac:dyDescent="0.3">
      <c r="G653" s="17"/>
    </row>
    <row r="654" spans="7:7" ht="15.75" customHeight="1" x14ac:dyDescent="0.3">
      <c r="G654" s="17"/>
    </row>
    <row r="655" spans="7:7" ht="15.75" customHeight="1" x14ac:dyDescent="0.3">
      <c r="G655" s="17"/>
    </row>
    <row r="656" spans="7:7" ht="15.75" customHeight="1" x14ac:dyDescent="0.3">
      <c r="G656" s="17"/>
    </row>
    <row r="657" spans="7:7" ht="15.75" customHeight="1" x14ac:dyDescent="0.3">
      <c r="G657" s="17"/>
    </row>
    <row r="658" spans="7:7" ht="15.75" customHeight="1" x14ac:dyDescent="0.3">
      <c r="G658" s="17"/>
    </row>
    <row r="659" spans="7:7" ht="15.75" customHeight="1" x14ac:dyDescent="0.3">
      <c r="G659" s="17"/>
    </row>
    <row r="660" spans="7:7" ht="15.75" customHeight="1" x14ac:dyDescent="0.3">
      <c r="G660" s="17"/>
    </row>
    <row r="661" spans="7:7" ht="15.75" customHeight="1" x14ac:dyDescent="0.3">
      <c r="G661" s="17"/>
    </row>
    <row r="662" spans="7:7" ht="15.75" customHeight="1" x14ac:dyDescent="0.3">
      <c r="G662" s="17"/>
    </row>
    <row r="663" spans="7:7" ht="15.75" customHeight="1" x14ac:dyDescent="0.3">
      <c r="G663" s="17"/>
    </row>
    <row r="664" spans="7:7" ht="15.75" customHeight="1" x14ac:dyDescent="0.3">
      <c r="G664" s="17"/>
    </row>
    <row r="665" spans="7:7" ht="15.75" customHeight="1" x14ac:dyDescent="0.3">
      <c r="G665" s="17"/>
    </row>
    <row r="666" spans="7:7" ht="15.75" customHeight="1" x14ac:dyDescent="0.3">
      <c r="G666" s="17"/>
    </row>
    <row r="667" spans="7:7" ht="15.75" customHeight="1" x14ac:dyDescent="0.3">
      <c r="G667" s="17"/>
    </row>
    <row r="668" spans="7:7" ht="15.75" customHeight="1" x14ac:dyDescent="0.3">
      <c r="G668" s="17"/>
    </row>
    <row r="669" spans="7:7" ht="15.75" customHeight="1" x14ac:dyDescent="0.3">
      <c r="G669" s="17"/>
    </row>
    <row r="670" spans="7:7" ht="15.75" customHeight="1" x14ac:dyDescent="0.3">
      <c r="G670" s="17"/>
    </row>
    <row r="671" spans="7:7" ht="15.75" customHeight="1" x14ac:dyDescent="0.3">
      <c r="G671" s="17"/>
    </row>
    <row r="672" spans="7:7" ht="15.75" customHeight="1" x14ac:dyDescent="0.3">
      <c r="G672" s="17"/>
    </row>
    <row r="673" spans="7:7" ht="15.75" customHeight="1" x14ac:dyDescent="0.3">
      <c r="G673" s="17"/>
    </row>
    <row r="674" spans="7:7" ht="15.75" customHeight="1" x14ac:dyDescent="0.3">
      <c r="G674" s="17"/>
    </row>
    <row r="675" spans="7:7" ht="15.75" customHeight="1" x14ac:dyDescent="0.3">
      <c r="G675" s="17"/>
    </row>
    <row r="676" spans="7:7" ht="15.75" customHeight="1" x14ac:dyDescent="0.3">
      <c r="G676" s="17"/>
    </row>
    <row r="677" spans="7:7" ht="15.75" customHeight="1" x14ac:dyDescent="0.3">
      <c r="G677" s="17"/>
    </row>
    <row r="678" spans="7:7" ht="15.75" customHeight="1" x14ac:dyDescent="0.3">
      <c r="G678" s="17"/>
    </row>
    <row r="679" spans="7:7" ht="15.75" customHeight="1" x14ac:dyDescent="0.3">
      <c r="G679" s="17"/>
    </row>
    <row r="680" spans="7:7" ht="15.75" customHeight="1" x14ac:dyDescent="0.3">
      <c r="G680" s="17"/>
    </row>
    <row r="681" spans="7:7" ht="15.75" customHeight="1" x14ac:dyDescent="0.3">
      <c r="G681" s="17"/>
    </row>
    <row r="682" spans="7:7" ht="15.75" customHeight="1" x14ac:dyDescent="0.3">
      <c r="G682" s="17"/>
    </row>
    <row r="683" spans="7:7" ht="15.75" customHeight="1" x14ac:dyDescent="0.3">
      <c r="G683" s="17"/>
    </row>
    <row r="684" spans="7:7" ht="15.75" customHeight="1" x14ac:dyDescent="0.3">
      <c r="G684" s="17"/>
    </row>
    <row r="685" spans="7:7" ht="15.75" customHeight="1" x14ac:dyDescent="0.3">
      <c r="G685" s="17"/>
    </row>
    <row r="686" spans="7:7" ht="15.75" customHeight="1" x14ac:dyDescent="0.3">
      <c r="G686" s="17"/>
    </row>
    <row r="687" spans="7:7" ht="15.75" customHeight="1" x14ac:dyDescent="0.3">
      <c r="G687" s="17"/>
    </row>
    <row r="688" spans="7:7" ht="15.75" customHeight="1" x14ac:dyDescent="0.3">
      <c r="G688" s="17"/>
    </row>
    <row r="689" spans="7:7" ht="15.75" customHeight="1" x14ac:dyDescent="0.3">
      <c r="G689" s="17"/>
    </row>
    <row r="690" spans="7:7" ht="15.75" customHeight="1" x14ac:dyDescent="0.3">
      <c r="G690" s="17"/>
    </row>
    <row r="691" spans="7:7" ht="15.75" customHeight="1" x14ac:dyDescent="0.3">
      <c r="G691" s="17"/>
    </row>
    <row r="692" spans="7:7" ht="15.75" customHeight="1" x14ac:dyDescent="0.3">
      <c r="G692" s="17"/>
    </row>
    <row r="693" spans="7:7" ht="15.75" customHeight="1" x14ac:dyDescent="0.3">
      <c r="G693" s="17"/>
    </row>
    <row r="694" spans="7:7" ht="15.75" customHeight="1" x14ac:dyDescent="0.3">
      <c r="G694" s="17"/>
    </row>
    <row r="695" spans="7:7" ht="15.75" customHeight="1" x14ac:dyDescent="0.3">
      <c r="G695" s="17"/>
    </row>
    <row r="696" spans="7:7" ht="15.75" customHeight="1" x14ac:dyDescent="0.3">
      <c r="G696" s="17"/>
    </row>
    <row r="697" spans="7:7" ht="15.75" customHeight="1" x14ac:dyDescent="0.3">
      <c r="G697" s="17"/>
    </row>
    <row r="698" spans="7:7" ht="15.75" customHeight="1" x14ac:dyDescent="0.3">
      <c r="G698" s="17"/>
    </row>
    <row r="699" spans="7:7" ht="15.75" customHeight="1" x14ac:dyDescent="0.3">
      <c r="G699" s="17"/>
    </row>
    <row r="700" spans="7:7" ht="15.75" customHeight="1" x14ac:dyDescent="0.3">
      <c r="G700" s="17"/>
    </row>
    <row r="701" spans="7:7" ht="15.75" customHeight="1" x14ac:dyDescent="0.3">
      <c r="G701" s="17"/>
    </row>
    <row r="702" spans="7:7" ht="15.75" customHeight="1" x14ac:dyDescent="0.3">
      <c r="G702" s="17"/>
    </row>
    <row r="703" spans="7:7" ht="15.75" customHeight="1" x14ac:dyDescent="0.3">
      <c r="G703" s="17"/>
    </row>
    <row r="704" spans="7:7" ht="15.75" customHeight="1" x14ac:dyDescent="0.3">
      <c r="G704" s="17"/>
    </row>
    <row r="705" spans="7:7" ht="15.75" customHeight="1" x14ac:dyDescent="0.3">
      <c r="G705" s="17"/>
    </row>
    <row r="706" spans="7:7" ht="15.75" customHeight="1" x14ac:dyDescent="0.3">
      <c r="G706" s="17"/>
    </row>
    <row r="707" spans="7:7" ht="15.75" customHeight="1" x14ac:dyDescent="0.3">
      <c r="G707" s="17"/>
    </row>
    <row r="708" spans="7:7" ht="15.75" customHeight="1" x14ac:dyDescent="0.3">
      <c r="G708" s="17"/>
    </row>
    <row r="709" spans="7:7" ht="15.75" customHeight="1" x14ac:dyDescent="0.3">
      <c r="G709" s="17"/>
    </row>
    <row r="710" spans="7:7" ht="15.75" customHeight="1" x14ac:dyDescent="0.3">
      <c r="G710" s="17"/>
    </row>
    <row r="711" spans="7:7" ht="15.75" customHeight="1" x14ac:dyDescent="0.3">
      <c r="G711" s="17"/>
    </row>
    <row r="712" spans="7:7" ht="15.75" customHeight="1" x14ac:dyDescent="0.3">
      <c r="G712" s="17"/>
    </row>
    <row r="713" spans="7:7" ht="15.75" customHeight="1" x14ac:dyDescent="0.3">
      <c r="G713" s="17"/>
    </row>
    <row r="714" spans="7:7" ht="15.75" customHeight="1" x14ac:dyDescent="0.3">
      <c r="G714" s="17"/>
    </row>
    <row r="715" spans="7:7" ht="15.75" customHeight="1" x14ac:dyDescent="0.3">
      <c r="G715" s="17"/>
    </row>
    <row r="716" spans="7:7" ht="15.75" customHeight="1" x14ac:dyDescent="0.3">
      <c r="G716" s="17"/>
    </row>
    <row r="717" spans="7:7" ht="15.75" customHeight="1" x14ac:dyDescent="0.3">
      <c r="G717" s="17"/>
    </row>
    <row r="718" spans="7:7" ht="15.75" customHeight="1" x14ac:dyDescent="0.3">
      <c r="G718" s="17"/>
    </row>
    <row r="719" spans="7:7" ht="15.75" customHeight="1" x14ac:dyDescent="0.3">
      <c r="G719" s="17"/>
    </row>
    <row r="720" spans="7:7" ht="15.75" customHeight="1" x14ac:dyDescent="0.3">
      <c r="G720" s="17"/>
    </row>
    <row r="721" spans="7:7" ht="15.75" customHeight="1" x14ac:dyDescent="0.3">
      <c r="G721" s="17"/>
    </row>
    <row r="722" spans="7:7" ht="15.75" customHeight="1" x14ac:dyDescent="0.3">
      <c r="G722" s="17"/>
    </row>
    <row r="723" spans="7:7" ht="15.75" customHeight="1" x14ac:dyDescent="0.3">
      <c r="G723" s="17"/>
    </row>
    <row r="724" spans="7:7" ht="15.75" customHeight="1" x14ac:dyDescent="0.3">
      <c r="G724" s="17"/>
    </row>
    <row r="725" spans="7:7" ht="15.75" customHeight="1" x14ac:dyDescent="0.3">
      <c r="G725" s="17"/>
    </row>
    <row r="726" spans="7:7" ht="15.75" customHeight="1" x14ac:dyDescent="0.3">
      <c r="G726" s="17"/>
    </row>
    <row r="727" spans="7:7" ht="15.75" customHeight="1" x14ac:dyDescent="0.3">
      <c r="G727" s="17"/>
    </row>
    <row r="728" spans="7:7" ht="15.75" customHeight="1" x14ac:dyDescent="0.3">
      <c r="G728" s="17"/>
    </row>
    <row r="729" spans="7:7" ht="15.75" customHeight="1" x14ac:dyDescent="0.3">
      <c r="G729" s="17"/>
    </row>
    <row r="730" spans="7:7" ht="15.75" customHeight="1" x14ac:dyDescent="0.3">
      <c r="G730" s="17"/>
    </row>
    <row r="731" spans="7:7" ht="15.75" customHeight="1" x14ac:dyDescent="0.3">
      <c r="G731" s="17"/>
    </row>
    <row r="732" spans="7:7" ht="15.75" customHeight="1" x14ac:dyDescent="0.3">
      <c r="G732" s="17"/>
    </row>
    <row r="733" spans="7:7" ht="15.75" customHeight="1" x14ac:dyDescent="0.3">
      <c r="G733" s="17"/>
    </row>
    <row r="734" spans="7:7" ht="15.75" customHeight="1" x14ac:dyDescent="0.3">
      <c r="G734" s="17"/>
    </row>
    <row r="735" spans="7:7" ht="15.75" customHeight="1" x14ac:dyDescent="0.3">
      <c r="G735" s="17"/>
    </row>
    <row r="736" spans="7:7" ht="15.75" customHeight="1" x14ac:dyDescent="0.3">
      <c r="G736" s="17"/>
    </row>
    <row r="737" spans="7:7" ht="15.75" customHeight="1" x14ac:dyDescent="0.3">
      <c r="G737" s="17"/>
    </row>
    <row r="738" spans="7:7" ht="15.75" customHeight="1" x14ac:dyDescent="0.3">
      <c r="G738" s="17"/>
    </row>
    <row r="739" spans="7:7" ht="15.75" customHeight="1" x14ac:dyDescent="0.3">
      <c r="G739" s="17"/>
    </row>
    <row r="740" spans="7:7" ht="15.75" customHeight="1" x14ac:dyDescent="0.3">
      <c r="G740" s="17"/>
    </row>
    <row r="741" spans="7:7" ht="15.75" customHeight="1" x14ac:dyDescent="0.3">
      <c r="G741" s="17"/>
    </row>
    <row r="742" spans="7:7" ht="15.75" customHeight="1" x14ac:dyDescent="0.3">
      <c r="G742" s="17"/>
    </row>
    <row r="743" spans="7:7" ht="15.75" customHeight="1" x14ac:dyDescent="0.3">
      <c r="G743" s="17"/>
    </row>
    <row r="744" spans="7:7" ht="15.75" customHeight="1" x14ac:dyDescent="0.3">
      <c r="G744" s="17"/>
    </row>
    <row r="745" spans="7:7" ht="15.75" customHeight="1" x14ac:dyDescent="0.3">
      <c r="G745" s="17"/>
    </row>
    <row r="746" spans="7:7" ht="15.75" customHeight="1" x14ac:dyDescent="0.3">
      <c r="G746" s="17"/>
    </row>
    <row r="747" spans="7:7" ht="15.75" customHeight="1" x14ac:dyDescent="0.3">
      <c r="G747" s="17"/>
    </row>
    <row r="748" spans="7:7" ht="15.75" customHeight="1" x14ac:dyDescent="0.3">
      <c r="G748" s="17"/>
    </row>
    <row r="749" spans="7:7" ht="15.75" customHeight="1" x14ac:dyDescent="0.3">
      <c r="G749" s="17"/>
    </row>
    <row r="750" spans="7:7" ht="15.75" customHeight="1" x14ac:dyDescent="0.3">
      <c r="G750" s="17"/>
    </row>
    <row r="751" spans="7:7" ht="15.75" customHeight="1" x14ac:dyDescent="0.3">
      <c r="G751" s="17"/>
    </row>
    <row r="752" spans="7:7" ht="15.75" customHeight="1" x14ac:dyDescent="0.3">
      <c r="G752" s="17"/>
    </row>
    <row r="753" spans="7:7" ht="15.75" customHeight="1" x14ac:dyDescent="0.3">
      <c r="G753" s="17"/>
    </row>
    <row r="754" spans="7:7" ht="15.75" customHeight="1" x14ac:dyDescent="0.3">
      <c r="G754" s="17"/>
    </row>
    <row r="755" spans="7:7" ht="15.75" customHeight="1" x14ac:dyDescent="0.3">
      <c r="G755" s="17"/>
    </row>
    <row r="756" spans="7:7" ht="15.75" customHeight="1" x14ac:dyDescent="0.3">
      <c r="G756" s="17"/>
    </row>
    <row r="757" spans="7:7" ht="15.75" customHeight="1" x14ac:dyDescent="0.3">
      <c r="G757" s="17"/>
    </row>
    <row r="758" spans="7:7" ht="15.75" customHeight="1" x14ac:dyDescent="0.3">
      <c r="G758" s="17"/>
    </row>
    <row r="759" spans="7:7" ht="15.75" customHeight="1" x14ac:dyDescent="0.3">
      <c r="G759" s="17"/>
    </row>
    <row r="760" spans="7:7" ht="15.75" customHeight="1" x14ac:dyDescent="0.3">
      <c r="G760" s="17"/>
    </row>
    <row r="761" spans="7:7" ht="15.75" customHeight="1" x14ac:dyDescent="0.3">
      <c r="G761" s="17"/>
    </row>
    <row r="762" spans="7:7" ht="15.75" customHeight="1" x14ac:dyDescent="0.3">
      <c r="G762" s="17"/>
    </row>
    <row r="763" spans="7:7" ht="15.75" customHeight="1" x14ac:dyDescent="0.3">
      <c r="G763" s="17"/>
    </row>
    <row r="764" spans="7:7" ht="15.75" customHeight="1" x14ac:dyDescent="0.3">
      <c r="G764" s="17"/>
    </row>
    <row r="765" spans="7:7" ht="15.75" customHeight="1" x14ac:dyDescent="0.3">
      <c r="G765" s="17"/>
    </row>
    <row r="766" spans="7:7" ht="15.75" customHeight="1" x14ac:dyDescent="0.3">
      <c r="G766" s="17"/>
    </row>
    <row r="767" spans="7:7" ht="15.75" customHeight="1" x14ac:dyDescent="0.3">
      <c r="G767" s="17"/>
    </row>
    <row r="768" spans="7:7" ht="15.75" customHeight="1" x14ac:dyDescent="0.3">
      <c r="G768" s="17"/>
    </row>
    <row r="769" spans="7:7" ht="15.75" customHeight="1" x14ac:dyDescent="0.3">
      <c r="G769" s="17"/>
    </row>
    <row r="770" spans="7:7" ht="15.75" customHeight="1" x14ac:dyDescent="0.3">
      <c r="G770" s="17"/>
    </row>
    <row r="771" spans="7:7" ht="15.75" customHeight="1" x14ac:dyDescent="0.3">
      <c r="G771" s="17"/>
    </row>
    <row r="772" spans="7:7" ht="15.75" customHeight="1" x14ac:dyDescent="0.3">
      <c r="G772" s="17"/>
    </row>
    <row r="773" spans="7:7" ht="15.75" customHeight="1" x14ac:dyDescent="0.3">
      <c r="G773" s="17"/>
    </row>
    <row r="774" spans="7:7" ht="15.75" customHeight="1" x14ac:dyDescent="0.3">
      <c r="G774" s="17"/>
    </row>
    <row r="775" spans="7:7" ht="15.75" customHeight="1" x14ac:dyDescent="0.3">
      <c r="G775" s="17"/>
    </row>
    <row r="776" spans="7:7" ht="15.75" customHeight="1" x14ac:dyDescent="0.3">
      <c r="G776" s="17"/>
    </row>
    <row r="777" spans="7:7" ht="15.75" customHeight="1" x14ac:dyDescent="0.3">
      <c r="G777" s="17"/>
    </row>
    <row r="778" spans="7:7" ht="15.75" customHeight="1" x14ac:dyDescent="0.3">
      <c r="G778" s="17"/>
    </row>
    <row r="779" spans="7:7" ht="15.75" customHeight="1" x14ac:dyDescent="0.3">
      <c r="G779" s="17"/>
    </row>
    <row r="780" spans="7:7" ht="15.75" customHeight="1" x14ac:dyDescent="0.3">
      <c r="G780" s="17"/>
    </row>
    <row r="781" spans="7:7" ht="15.75" customHeight="1" x14ac:dyDescent="0.3">
      <c r="G781" s="17"/>
    </row>
    <row r="782" spans="7:7" ht="15.75" customHeight="1" x14ac:dyDescent="0.3">
      <c r="G782" s="17"/>
    </row>
    <row r="783" spans="7:7" ht="15.75" customHeight="1" x14ac:dyDescent="0.3">
      <c r="G783" s="17"/>
    </row>
    <row r="784" spans="7:7" ht="15.75" customHeight="1" x14ac:dyDescent="0.3">
      <c r="G784" s="17"/>
    </row>
    <row r="785" spans="7:7" ht="15.75" customHeight="1" x14ac:dyDescent="0.3">
      <c r="G785" s="17"/>
    </row>
    <row r="786" spans="7:7" ht="15.75" customHeight="1" x14ac:dyDescent="0.3">
      <c r="G786" s="17"/>
    </row>
    <row r="787" spans="7:7" ht="15.75" customHeight="1" x14ac:dyDescent="0.3">
      <c r="G787" s="17"/>
    </row>
    <row r="788" spans="7:7" ht="15.75" customHeight="1" x14ac:dyDescent="0.3">
      <c r="G788" s="17"/>
    </row>
    <row r="789" spans="7:7" ht="15.75" customHeight="1" x14ac:dyDescent="0.3">
      <c r="G789" s="17"/>
    </row>
    <row r="790" spans="7:7" ht="15.75" customHeight="1" x14ac:dyDescent="0.3">
      <c r="G790" s="17"/>
    </row>
    <row r="791" spans="7:7" ht="15.75" customHeight="1" x14ac:dyDescent="0.3">
      <c r="G791" s="17"/>
    </row>
    <row r="792" spans="7:7" ht="15.75" customHeight="1" x14ac:dyDescent="0.3">
      <c r="G792" s="17"/>
    </row>
    <row r="793" spans="7:7" ht="15.75" customHeight="1" x14ac:dyDescent="0.3">
      <c r="G793" s="17"/>
    </row>
    <row r="794" spans="7:7" ht="15.75" customHeight="1" x14ac:dyDescent="0.3">
      <c r="G794" s="17"/>
    </row>
    <row r="795" spans="7:7" ht="15.75" customHeight="1" x14ac:dyDescent="0.3">
      <c r="G795" s="17"/>
    </row>
    <row r="796" spans="7:7" ht="15.75" customHeight="1" x14ac:dyDescent="0.3">
      <c r="G796" s="17"/>
    </row>
    <row r="797" spans="7:7" ht="15.75" customHeight="1" x14ac:dyDescent="0.3">
      <c r="G797" s="17"/>
    </row>
    <row r="798" spans="7:7" ht="15.75" customHeight="1" x14ac:dyDescent="0.3">
      <c r="G798" s="17"/>
    </row>
    <row r="799" spans="7:7" ht="15.75" customHeight="1" x14ac:dyDescent="0.3">
      <c r="G799" s="17"/>
    </row>
    <row r="800" spans="7:7" ht="15.75" customHeight="1" x14ac:dyDescent="0.3">
      <c r="G800" s="17"/>
    </row>
    <row r="801" spans="7:7" ht="15.75" customHeight="1" x14ac:dyDescent="0.3">
      <c r="G801" s="17"/>
    </row>
    <row r="802" spans="7:7" ht="15.75" customHeight="1" x14ac:dyDescent="0.3">
      <c r="G802" s="17"/>
    </row>
    <row r="803" spans="7:7" ht="15.75" customHeight="1" x14ac:dyDescent="0.3">
      <c r="G803" s="17"/>
    </row>
    <row r="804" spans="7:7" ht="15.75" customHeight="1" x14ac:dyDescent="0.3">
      <c r="G804" s="17"/>
    </row>
    <row r="805" spans="7:7" ht="15.75" customHeight="1" x14ac:dyDescent="0.3">
      <c r="G805" s="17"/>
    </row>
    <row r="806" spans="7:7" ht="15.75" customHeight="1" x14ac:dyDescent="0.3">
      <c r="G806" s="17"/>
    </row>
    <row r="807" spans="7:7" ht="15.75" customHeight="1" x14ac:dyDescent="0.3">
      <c r="G807" s="17"/>
    </row>
    <row r="808" spans="7:7" ht="15.75" customHeight="1" x14ac:dyDescent="0.3">
      <c r="G808" s="17"/>
    </row>
    <row r="809" spans="7:7" ht="15.75" customHeight="1" x14ac:dyDescent="0.3">
      <c r="G809" s="17"/>
    </row>
    <row r="810" spans="7:7" ht="15.75" customHeight="1" x14ac:dyDescent="0.3">
      <c r="G810" s="17"/>
    </row>
    <row r="811" spans="7:7" ht="15.75" customHeight="1" x14ac:dyDescent="0.3">
      <c r="G811" s="17"/>
    </row>
    <row r="812" spans="7:7" ht="15.75" customHeight="1" x14ac:dyDescent="0.3">
      <c r="G812" s="17"/>
    </row>
    <row r="813" spans="7:7" ht="15.75" customHeight="1" x14ac:dyDescent="0.3">
      <c r="G813" s="17"/>
    </row>
    <row r="814" spans="7:7" ht="15.75" customHeight="1" x14ac:dyDescent="0.3">
      <c r="G814" s="17"/>
    </row>
    <row r="815" spans="7:7" ht="15.75" customHeight="1" x14ac:dyDescent="0.3">
      <c r="G815" s="17"/>
    </row>
    <row r="816" spans="7:7" ht="15.75" customHeight="1" x14ac:dyDescent="0.3">
      <c r="G816" s="17"/>
    </row>
    <row r="817" spans="7:7" ht="15.75" customHeight="1" x14ac:dyDescent="0.3">
      <c r="G817" s="17"/>
    </row>
    <row r="818" spans="7:7" ht="15.75" customHeight="1" x14ac:dyDescent="0.3">
      <c r="G818" s="17"/>
    </row>
    <row r="819" spans="7:7" ht="15.75" customHeight="1" x14ac:dyDescent="0.3">
      <c r="G819" s="17"/>
    </row>
    <row r="820" spans="7:7" ht="15.75" customHeight="1" x14ac:dyDescent="0.3">
      <c r="G820" s="17"/>
    </row>
    <row r="821" spans="7:7" ht="15.75" customHeight="1" x14ac:dyDescent="0.3">
      <c r="G821" s="17"/>
    </row>
    <row r="822" spans="7:7" ht="15.75" customHeight="1" x14ac:dyDescent="0.3">
      <c r="G822" s="17"/>
    </row>
    <row r="823" spans="7:7" ht="15.75" customHeight="1" x14ac:dyDescent="0.3">
      <c r="G823" s="17"/>
    </row>
    <row r="824" spans="7:7" ht="15.75" customHeight="1" x14ac:dyDescent="0.3">
      <c r="G824" s="17"/>
    </row>
    <row r="825" spans="7:7" ht="15.75" customHeight="1" x14ac:dyDescent="0.3">
      <c r="G825" s="17"/>
    </row>
    <row r="826" spans="7:7" ht="15.75" customHeight="1" x14ac:dyDescent="0.3">
      <c r="G826" s="17"/>
    </row>
    <row r="827" spans="7:7" ht="15.75" customHeight="1" x14ac:dyDescent="0.3">
      <c r="G827" s="17"/>
    </row>
    <row r="828" spans="7:7" ht="15.75" customHeight="1" x14ac:dyDescent="0.3">
      <c r="G828" s="17"/>
    </row>
    <row r="829" spans="7:7" ht="15.75" customHeight="1" x14ac:dyDescent="0.3">
      <c r="G829" s="17"/>
    </row>
    <row r="830" spans="7:7" ht="15.75" customHeight="1" x14ac:dyDescent="0.3">
      <c r="G830" s="17"/>
    </row>
    <row r="831" spans="7:7" ht="15.75" customHeight="1" x14ac:dyDescent="0.3">
      <c r="G831" s="17"/>
    </row>
    <row r="832" spans="7:7" ht="15.75" customHeight="1" x14ac:dyDescent="0.3">
      <c r="G832" s="17"/>
    </row>
    <row r="833" spans="7:7" ht="15.75" customHeight="1" x14ac:dyDescent="0.3">
      <c r="G833" s="17"/>
    </row>
    <row r="834" spans="7:7" ht="15.75" customHeight="1" x14ac:dyDescent="0.3">
      <c r="G834" s="17"/>
    </row>
    <row r="835" spans="7:7" ht="15.75" customHeight="1" x14ac:dyDescent="0.3">
      <c r="G835" s="17"/>
    </row>
    <row r="836" spans="7:7" ht="15.75" customHeight="1" x14ac:dyDescent="0.3">
      <c r="G836" s="17"/>
    </row>
    <row r="837" spans="7:7" ht="15.75" customHeight="1" x14ac:dyDescent="0.3">
      <c r="G837" s="17"/>
    </row>
    <row r="838" spans="7:7" ht="15.75" customHeight="1" x14ac:dyDescent="0.3">
      <c r="G838" s="17"/>
    </row>
    <row r="839" spans="7:7" ht="15.75" customHeight="1" x14ac:dyDescent="0.3">
      <c r="G839" s="17"/>
    </row>
    <row r="840" spans="7:7" ht="15.75" customHeight="1" x14ac:dyDescent="0.3">
      <c r="G840" s="17"/>
    </row>
    <row r="841" spans="7:7" ht="15.75" customHeight="1" x14ac:dyDescent="0.3">
      <c r="G841" s="17"/>
    </row>
    <row r="842" spans="7:7" ht="15.75" customHeight="1" x14ac:dyDescent="0.3">
      <c r="G842" s="17"/>
    </row>
    <row r="843" spans="7:7" ht="15.75" customHeight="1" x14ac:dyDescent="0.3">
      <c r="G843" s="17"/>
    </row>
    <row r="844" spans="7:7" ht="15.75" customHeight="1" x14ac:dyDescent="0.3">
      <c r="G844" s="17"/>
    </row>
    <row r="845" spans="7:7" ht="15.75" customHeight="1" x14ac:dyDescent="0.3">
      <c r="G845" s="17"/>
    </row>
    <row r="846" spans="7:7" ht="15.75" customHeight="1" x14ac:dyDescent="0.3">
      <c r="G846" s="17"/>
    </row>
    <row r="847" spans="7:7" ht="15.75" customHeight="1" x14ac:dyDescent="0.3">
      <c r="G847" s="17"/>
    </row>
    <row r="848" spans="7:7" ht="15.75" customHeight="1" x14ac:dyDescent="0.3">
      <c r="G848" s="17"/>
    </row>
    <row r="849" spans="7:7" ht="15.75" customHeight="1" x14ac:dyDescent="0.3">
      <c r="G849" s="17"/>
    </row>
    <row r="850" spans="7:7" ht="15.75" customHeight="1" x14ac:dyDescent="0.3">
      <c r="G850" s="17"/>
    </row>
    <row r="851" spans="7:7" ht="15.75" customHeight="1" x14ac:dyDescent="0.3">
      <c r="G851" s="17"/>
    </row>
    <row r="852" spans="7:7" ht="15.75" customHeight="1" x14ac:dyDescent="0.3">
      <c r="G852" s="17"/>
    </row>
    <row r="853" spans="7:7" ht="15.75" customHeight="1" x14ac:dyDescent="0.3">
      <c r="G853" s="17"/>
    </row>
    <row r="854" spans="7:7" ht="15.75" customHeight="1" x14ac:dyDescent="0.3">
      <c r="G854" s="17"/>
    </row>
    <row r="855" spans="7:7" ht="15.75" customHeight="1" x14ac:dyDescent="0.3">
      <c r="G855" s="17"/>
    </row>
    <row r="856" spans="7:7" ht="15.75" customHeight="1" x14ac:dyDescent="0.3">
      <c r="G856" s="17"/>
    </row>
    <row r="857" spans="7:7" ht="15.75" customHeight="1" x14ac:dyDescent="0.3">
      <c r="G857" s="17"/>
    </row>
    <row r="858" spans="7:7" ht="15.75" customHeight="1" x14ac:dyDescent="0.3">
      <c r="G858" s="17"/>
    </row>
    <row r="859" spans="7:7" ht="15.75" customHeight="1" x14ac:dyDescent="0.3">
      <c r="G859" s="17"/>
    </row>
    <row r="860" spans="7:7" ht="15.75" customHeight="1" x14ac:dyDescent="0.3">
      <c r="G860" s="17"/>
    </row>
    <row r="861" spans="7:7" ht="15.75" customHeight="1" x14ac:dyDescent="0.3">
      <c r="G861" s="17"/>
    </row>
    <row r="862" spans="7:7" ht="15.75" customHeight="1" x14ac:dyDescent="0.3">
      <c r="G862" s="17"/>
    </row>
    <row r="863" spans="7:7" ht="15.75" customHeight="1" x14ac:dyDescent="0.3">
      <c r="G863" s="17"/>
    </row>
    <row r="864" spans="7:7" ht="15.75" customHeight="1" x14ac:dyDescent="0.3">
      <c r="G864" s="17"/>
    </row>
    <row r="865" spans="7:7" ht="15.75" customHeight="1" x14ac:dyDescent="0.3">
      <c r="G865" s="17"/>
    </row>
    <row r="866" spans="7:7" ht="15.75" customHeight="1" x14ac:dyDescent="0.3">
      <c r="G866" s="17"/>
    </row>
    <row r="867" spans="7:7" ht="15.75" customHeight="1" x14ac:dyDescent="0.3">
      <c r="G867" s="17"/>
    </row>
    <row r="868" spans="7:7" ht="15.75" customHeight="1" x14ac:dyDescent="0.3">
      <c r="G868" s="17"/>
    </row>
    <row r="869" spans="7:7" ht="15.75" customHeight="1" x14ac:dyDescent="0.3">
      <c r="G869" s="17"/>
    </row>
    <row r="870" spans="7:7" ht="15.75" customHeight="1" x14ac:dyDescent="0.3">
      <c r="G870" s="17"/>
    </row>
    <row r="871" spans="7:7" ht="15.75" customHeight="1" x14ac:dyDescent="0.3">
      <c r="G871" s="17"/>
    </row>
    <row r="872" spans="7:7" ht="15.75" customHeight="1" x14ac:dyDescent="0.3">
      <c r="G872" s="17"/>
    </row>
    <row r="873" spans="7:7" ht="15.75" customHeight="1" x14ac:dyDescent="0.3">
      <c r="G873" s="17"/>
    </row>
    <row r="874" spans="7:7" ht="15.75" customHeight="1" x14ac:dyDescent="0.3">
      <c r="G874" s="17"/>
    </row>
    <row r="875" spans="7:7" ht="15.75" customHeight="1" x14ac:dyDescent="0.3">
      <c r="G875" s="17"/>
    </row>
    <row r="876" spans="7:7" ht="15.75" customHeight="1" x14ac:dyDescent="0.3">
      <c r="G876" s="17"/>
    </row>
    <row r="877" spans="7:7" ht="15.75" customHeight="1" x14ac:dyDescent="0.3">
      <c r="G877" s="17"/>
    </row>
    <row r="878" spans="7:7" ht="15.75" customHeight="1" x14ac:dyDescent="0.3">
      <c r="G878" s="17"/>
    </row>
    <row r="879" spans="7:7" ht="15.75" customHeight="1" x14ac:dyDescent="0.3">
      <c r="G879" s="17"/>
    </row>
    <row r="880" spans="7:7" ht="15.75" customHeight="1" x14ac:dyDescent="0.3">
      <c r="G880" s="17"/>
    </row>
    <row r="881" spans="7:7" ht="15.75" customHeight="1" x14ac:dyDescent="0.3">
      <c r="G881" s="17"/>
    </row>
    <row r="882" spans="7:7" ht="15.75" customHeight="1" x14ac:dyDescent="0.3">
      <c r="G882" s="17"/>
    </row>
    <row r="883" spans="7:7" ht="15.75" customHeight="1" x14ac:dyDescent="0.3">
      <c r="G883" s="17"/>
    </row>
    <row r="884" spans="7:7" ht="15.75" customHeight="1" x14ac:dyDescent="0.3">
      <c r="G884" s="17"/>
    </row>
    <row r="885" spans="7:7" ht="15.75" customHeight="1" x14ac:dyDescent="0.3">
      <c r="G885" s="17"/>
    </row>
    <row r="886" spans="7:7" ht="15.75" customHeight="1" x14ac:dyDescent="0.3">
      <c r="G886" s="17"/>
    </row>
    <row r="887" spans="7:7" ht="15.75" customHeight="1" x14ac:dyDescent="0.3">
      <c r="G887" s="17"/>
    </row>
    <row r="888" spans="7:7" ht="15.75" customHeight="1" x14ac:dyDescent="0.3">
      <c r="G888" s="17"/>
    </row>
    <row r="889" spans="7:7" ht="15.75" customHeight="1" x14ac:dyDescent="0.3">
      <c r="G889" s="17"/>
    </row>
    <row r="890" spans="7:7" ht="15.75" customHeight="1" x14ac:dyDescent="0.3">
      <c r="G890" s="17"/>
    </row>
    <row r="891" spans="7:7" ht="15.75" customHeight="1" x14ac:dyDescent="0.3">
      <c r="G891" s="17"/>
    </row>
    <row r="892" spans="7:7" ht="15.75" customHeight="1" x14ac:dyDescent="0.3">
      <c r="G892" s="17"/>
    </row>
    <row r="893" spans="7:7" ht="15.75" customHeight="1" x14ac:dyDescent="0.3">
      <c r="G893" s="17"/>
    </row>
    <row r="894" spans="7:7" ht="15.75" customHeight="1" x14ac:dyDescent="0.3">
      <c r="G894" s="17"/>
    </row>
    <row r="895" spans="7:7" ht="15.75" customHeight="1" x14ac:dyDescent="0.3">
      <c r="G895" s="17"/>
    </row>
    <row r="896" spans="7:7" ht="15.75" customHeight="1" x14ac:dyDescent="0.3">
      <c r="G896" s="17"/>
    </row>
    <row r="897" spans="7:7" ht="15.75" customHeight="1" x14ac:dyDescent="0.3">
      <c r="G897" s="17"/>
    </row>
    <row r="898" spans="7:7" ht="15.75" customHeight="1" x14ac:dyDescent="0.3">
      <c r="G898" s="17"/>
    </row>
    <row r="899" spans="7:7" ht="15.75" customHeight="1" x14ac:dyDescent="0.3">
      <c r="G899" s="17"/>
    </row>
    <row r="900" spans="7:7" ht="15.75" customHeight="1" x14ac:dyDescent="0.3">
      <c r="G900" s="17"/>
    </row>
    <row r="901" spans="7:7" ht="15.75" customHeight="1" x14ac:dyDescent="0.3">
      <c r="G901" s="17"/>
    </row>
    <row r="902" spans="7:7" ht="15.75" customHeight="1" x14ac:dyDescent="0.3">
      <c r="G902" s="17"/>
    </row>
    <row r="903" spans="7:7" ht="15.75" customHeight="1" x14ac:dyDescent="0.3">
      <c r="G903" s="17"/>
    </row>
    <row r="904" spans="7:7" ht="15.75" customHeight="1" x14ac:dyDescent="0.3">
      <c r="G904" s="17"/>
    </row>
    <row r="905" spans="7:7" ht="15.75" customHeight="1" x14ac:dyDescent="0.3">
      <c r="G905" s="17"/>
    </row>
    <row r="906" spans="7:7" ht="15.75" customHeight="1" x14ac:dyDescent="0.3">
      <c r="G906" s="17"/>
    </row>
    <row r="907" spans="7:7" ht="15.75" customHeight="1" x14ac:dyDescent="0.3">
      <c r="G907" s="17"/>
    </row>
    <row r="908" spans="7:7" ht="15.75" customHeight="1" x14ac:dyDescent="0.3">
      <c r="G908" s="17"/>
    </row>
    <row r="909" spans="7:7" ht="15.75" customHeight="1" x14ac:dyDescent="0.3">
      <c r="G909" s="17"/>
    </row>
    <row r="910" spans="7:7" ht="15.75" customHeight="1" x14ac:dyDescent="0.3">
      <c r="G910" s="17"/>
    </row>
    <row r="911" spans="7:7" ht="15.75" customHeight="1" x14ac:dyDescent="0.3">
      <c r="G911" s="17"/>
    </row>
    <row r="912" spans="7:7" ht="15.75" customHeight="1" x14ac:dyDescent="0.3">
      <c r="G912" s="17"/>
    </row>
    <row r="913" spans="7:7" ht="15.75" customHeight="1" x14ac:dyDescent="0.3">
      <c r="G913" s="17"/>
    </row>
    <row r="914" spans="7:7" ht="15.75" customHeight="1" x14ac:dyDescent="0.3">
      <c r="G914" s="17"/>
    </row>
    <row r="915" spans="7:7" ht="15.75" customHeight="1" x14ac:dyDescent="0.3">
      <c r="G915" s="17"/>
    </row>
    <row r="916" spans="7:7" ht="15.75" customHeight="1" x14ac:dyDescent="0.3">
      <c r="G916" s="17"/>
    </row>
    <row r="917" spans="7:7" ht="15.75" customHeight="1" x14ac:dyDescent="0.3">
      <c r="G917" s="17"/>
    </row>
    <row r="918" spans="7:7" ht="15.75" customHeight="1" x14ac:dyDescent="0.3">
      <c r="G918" s="17"/>
    </row>
    <row r="919" spans="7:7" ht="15.75" customHeight="1" x14ac:dyDescent="0.3">
      <c r="G919" s="17"/>
    </row>
    <row r="920" spans="7:7" ht="15.75" customHeight="1" x14ac:dyDescent="0.3">
      <c r="G920" s="17"/>
    </row>
    <row r="921" spans="7:7" ht="15.75" customHeight="1" x14ac:dyDescent="0.3">
      <c r="G921" s="17"/>
    </row>
    <row r="922" spans="7:7" ht="15.75" customHeight="1" x14ac:dyDescent="0.3">
      <c r="G922" s="17"/>
    </row>
    <row r="923" spans="7:7" ht="15.75" customHeight="1" x14ac:dyDescent="0.3">
      <c r="G923" s="17"/>
    </row>
    <row r="924" spans="7:7" ht="15.75" customHeight="1" x14ac:dyDescent="0.3">
      <c r="G924" s="17"/>
    </row>
    <row r="925" spans="7:7" ht="15.75" customHeight="1" x14ac:dyDescent="0.3">
      <c r="G925" s="17"/>
    </row>
    <row r="926" spans="7:7" ht="15.75" customHeight="1" x14ac:dyDescent="0.3">
      <c r="G926" s="17"/>
    </row>
    <row r="927" spans="7:7" ht="15.75" customHeight="1" x14ac:dyDescent="0.3">
      <c r="G927" s="17"/>
    </row>
    <row r="928" spans="7:7" ht="15.75" customHeight="1" x14ac:dyDescent="0.3">
      <c r="G928" s="17"/>
    </row>
    <row r="929" spans="7:7" ht="15.75" customHeight="1" x14ac:dyDescent="0.3">
      <c r="G929" s="17"/>
    </row>
    <row r="930" spans="7:7" ht="15.75" customHeight="1" x14ac:dyDescent="0.3">
      <c r="G930" s="17"/>
    </row>
    <row r="931" spans="7:7" ht="15.75" customHeight="1" x14ac:dyDescent="0.3">
      <c r="G931" s="17"/>
    </row>
    <row r="932" spans="7:7" ht="15.75" customHeight="1" x14ac:dyDescent="0.3">
      <c r="G932" s="17"/>
    </row>
    <row r="933" spans="7:7" ht="15.75" customHeight="1" x14ac:dyDescent="0.3">
      <c r="G933" s="17"/>
    </row>
    <row r="934" spans="7:7" ht="15.75" customHeight="1" x14ac:dyDescent="0.3">
      <c r="G934" s="17"/>
    </row>
    <row r="935" spans="7:7" ht="15.75" customHeight="1" x14ac:dyDescent="0.3">
      <c r="G935" s="17"/>
    </row>
    <row r="936" spans="7:7" ht="15.75" customHeight="1" x14ac:dyDescent="0.3">
      <c r="G936" s="17"/>
    </row>
    <row r="937" spans="7:7" ht="15.75" customHeight="1" x14ac:dyDescent="0.3">
      <c r="G937" s="17"/>
    </row>
    <row r="938" spans="7:7" ht="15.75" customHeight="1" x14ac:dyDescent="0.3">
      <c r="G938" s="17"/>
    </row>
    <row r="939" spans="7:7" ht="15.75" customHeight="1" x14ac:dyDescent="0.3">
      <c r="G939" s="17"/>
    </row>
    <row r="940" spans="7:7" ht="15.75" customHeight="1" x14ac:dyDescent="0.3">
      <c r="G940" s="17"/>
    </row>
    <row r="941" spans="7:7" ht="15.75" customHeight="1" x14ac:dyDescent="0.3">
      <c r="G941" s="17"/>
    </row>
    <row r="942" spans="7:7" ht="15.75" customHeight="1" x14ac:dyDescent="0.3">
      <c r="G942" s="17"/>
    </row>
    <row r="943" spans="7:7" ht="15.75" customHeight="1" x14ac:dyDescent="0.3">
      <c r="G943" s="17"/>
    </row>
    <row r="944" spans="7:7" ht="15.75" customHeight="1" x14ac:dyDescent="0.3">
      <c r="G944" s="17"/>
    </row>
    <row r="945" spans="7:7" ht="15.75" customHeight="1" x14ac:dyDescent="0.3">
      <c r="G945" s="17"/>
    </row>
    <row r="946" spans="7:7" ht="15.75" customHeight="1" x14ac:dyDescent="0.3">
      <c r="G946" s="17"/>
    </row>
    <row r="947" spans="7:7" ht="15.75" customHeight="1" x14ac:dyDescent="0.3">
      <c r="G947" s="17"/>
    </row>
    <row r="948" spans="7:7" ht="15.75" customHeight="1" x14ac:dyDescent="0.3">
      <c r="G948" s="17"/>
    </row>
    <row r="949" spans="7:7" ht="15.75" customHeight="1" x14ac:dyDescent="0.3">
      <c r="G949" s="17"/>
    </row>
    <row r="950" spans="7:7" ht="15.75" customHeight="1" x14ac:dyDescent="0.3">
      <c r="G950" s="17"/>
    </row>
    <row r="951" spans="7:7" ht="15.75" customHeight="1" x14ac:dyDescent="0.3">
      <c r="G951" s="17"/>
    </row>
    <row r="952" spans="7:7" ht="15.75" customHeight="1" x14ac:dyDescent="0.3">
      <c r="G952" s="17"/>
    </row>
    <row r="953" spans="7:7" ht="15.75" customHeight="1" x14ac:dyDescent="0.3">
      <c r="G953" s="17"/>
    </row>
    <row r="954" spans="7:7" ht="15.75" customHeight="1" x14ac:dyDescent="0.3">
      <c r="G954" s="17"/>
    </row>
    <row r="955" spans="7:7" ht="15.75" customHeight="1" x14ac:dyDescent="0.3">
      <c r="G955" s="17"/>
    </row>
    <row r="956" spans="7:7" ht="15.75" customHeight="1" x14ac:dyDescent="0.3">
      <c r="G956" s="17"/>
    </row>
    <row r="957" spans="7:7" ht="15.75" customHeight="1" x14ac:dyDescent="0.3">
      <c r="G957" s="17"/>
    </row>
    <row r="958" spans="7:7" ht="15.75" customHeight="1" x14ac:dyDescent="0.3">
      <c r="G958" s="17"/>
    </row>
    <row r="959" spans="7:7" ht="15.75" customHeight="1" x14ac:dyDescent="0.3">
      <c r="G959" s="17"/>
    </row>
    <row r="960" spans="7:7" ht="15.75" customHeight="1" x14ac:dyDescent="0.3">
      <c r="G960" s="17"/>
    </row>
    <row r="961" spans="7:7" ht="15.75" customHeight="1" x14ac:dyDescent="0.3">
      <c r="G961" s="17"/>
    </row>
    <row r="962" spans="7:7" ht="15.75" customHeight="1" x14ac:dyDescent="0.3">
      <c r="G962" s="17"/>
    </row>
    <row r="963" spans="7:7" ht="15.75" customHeight="1" x14ac:dyDescent="0.3">
      <c r="G963" s="17"/>
    </row>
    <row r="964" spans="7:7" ht="15.75" customHeight="1" x14ac:dyDescent="0.3">
      <c r="G964" s="17"/>
    </row>
    <row r="965" spans="7:7" ht="15.75" customHeight="1" x14ac:dyDescent="0.3">
      <c r="G965" s="17"/>
    </row>
    <row r="966" spans="7:7" ht="15.75" customHeight="1" x14ac:dyDescent="0.3">
      <c r="G966" s="17"/>
    </row>
    <row r="967" spans="7:7" ht="15.75" customHeight="1" x14ac:dyDescent="0.3">
      <c r="G967" s="17"/>
    </row>
    <row r="968" spans="7:7" ht="15.75" customHeight="1" x14ac:dyDescent="0.3">
      <c r="G968" s="17"/>
    </row>
    <row r="969" spans="7:7" ht="15.75" customHeight="1" x14ac:dyDescent="0.3">
      <c r="G969" s="17"/>
    </row>
    <row r="970" spans="7:7" ht="15.75" customHeight="1" x14ac:dyDescent="0.3">
      <c r="G970" s="17"/>
    </row>
    <row r="971" spans="7:7" ht="15.75" customHeight="1" x14ac:dyDescent="0.3">
      <c r="G971" s="17"/>
    </row>
    <row r="972" spans="7:7" ht="15.75" customHeight="1" x14ac:dyDescent="0.3">
      <c r="G972" s="17"/>
    </row>
    <row r="973" spans="7:7" ht="15.75" customHeight="1" x14ac:dyDescent="0.3">
      <c r="G973" s="17"/>
    </row>
    <row r="974" spans="7:7" ht="15.75" customHeight="1" x14ac:dyDescent="0.3">
      <c r="G974" s="17"/>
    </row>
    <row r="975" spans="7:7" ht="15.75" customHeight="1" x14ac:dyDescent="0.3">
      <c r="G975" s="17"/>
    </row>
    <row r="976" spans="7:7" ht="15.75" customHeight="1" x14ac:dyDescent="0.3">
      <c r="G976" s="17"/>
    </row>
    <row r="977" spans="7:7" ht="15.75" customHeight="1" x14ac:dyDescent="0.3">
      <c r="G977" s="17"/>
    </row>
    <row r="978" spans="7:7" ht="15.75" customHeight="1" x14ac:dyDescent="0.3">
      <c r="G978" s="17"/>
    </row>
    <row r="979" spans="7:7" ht="15.75" customHeight="1" x14ac:dyDescent="0.3">
      <c r="G979" s="17"/>
    </row>
    <row r="980" spans="7:7" ht="15.75" customHeight="1" x14ac:dyDescent="0.3">
      <c r="G980" s="17"/>
    </row>
    <row r="981" spans="7:7" ht="15.75" customHeight="1" x14ac:dyDescent="0.3">
      <c r="G981" s="17"/>
    </row>
    <row r="982" spans="7:7" ht="15.75" customHeight="1" x14ac:dyDescent="0.3">
      <c r="G982" s="17"/>
    </row>
    <row r="983" spans="7:7" ht="15.75" customHeight="1" x14ac:dyDescent="0.3">
      <c r="G983" s="17"/>
    </row>
    <row r="984" spans="7:7" ht="15.75" customHeight="1" x14ac:dyDescent="0.3">
      <c r="G984" s="17"/>
    </row>
    <row r="985" spans="7:7" ht="15.75" customHeight="1" x14ac:dyDescent="0.3">
      <c r="G985" s="17"/>
    </row>
    <row r="986" spans="7:7" ht="15.75" customHeight="1" x14ac:dyDescent="0.3">
      <c r="G986" s="17"/>
    </row>
    <row r="987" spans="7:7" ht="15.75" customHeight="1" x14ac:dyDescent="0.3">
      <c r="G987" s="17"/>
    </row>
    <row r="988" spans="7:7" ht="15.75" customHeight="1" x14ac:dyDescent="0.3">
      <c r="G988" s="17"/>
    </row>
    <row r="989" spans="7:7" ht="15.75" customHeight="1" x14ac:dyDescent="0.3">
      <c r="G989" s="17"/>
    </row>
    <row r="990" spans="7:7" ht="15.75" customHeight="1" x14ac:dyDescent="0.3">
      <c r="G990" s="17"/>
    </row>
    <row r="991" spans="7:7" ht="15.75" customHeight="1" x14ac:dyDescent="0.3">
      <c r="G991" s="17"/>
    </row>
    <row r="992" spans="7:7" ht="15.75" customHeight="1" x14ac:dyDescent="0.3">
      <c r="G992" s="17"/>
    </row>
    <row r="993" spans="7:7" ht="15.75" customHeight="1" x14ac:dyDescent="0.3">
      <c r="G993" s="17"/>
    </row>
    <row r="994" spans="7:7" ht="15.75" customHeight="1" x14ac:dyDescent="0.3">
      <c r="G994" s="17"/>
    </row>
    <row r="995" spans="7:7" ht="15.75" customHeight="1" x14ac:dyDescent="0.3">
      <c r="G995" s="17"/>
    </row>
    <row r="996" spans="7:7" ht="15.75" customHeight="1" x14ac:dyDescent="0.3">
      <c r="G996" s="17"/>
    </row>
    <row r="997" spans="7:7" ht="15.75" customHeight="1" x14ac:dyDescent="0.3">
      <c r="G997" s="17"/>
    </row>
    <row r="998" spans="7:7" ht="15.75" customHeight="1" x14ac:dyDescent="0.3">
      <c r="G998" s="17"/>
    </row>
    <row r="999" spans="7:7" ht="15.75" customHeight="1" x14ac:dyDescent="0.3">
      <c r="G999" s="17"/>
    </row>
    <row r="1000" spans="7:7" ht="15.75" customHeight="1" x14ac:dyDescent="0.3">
      <c r="G1000" s="17"/>
    </row>
    <row r="1001" spans="7:7" ht="15.75" customHeight="1" x14ac:dyDescent="0.3">
      <c r="G1001" s="17"/>
    </row>
    <row r="1002" spans="7:7" ht="15.75" customHeight="1" x14ac:dyDescent="0.3">
      <c r="G1002" s="17"/>
    </row>
    <row r="1003" spans="7:7" ht="15.75" customHeight="1" x14ac:dyDescent="0.3">
      <c r="G1003" s="17"/>
    </row>
    <row r="1004" spans="7:7" ht="15.75" customHeight="1" x14ac:dyDescent="0.3">
      <c r="G1004" s="17"/>
    </row>
    <row r="1005" spans="7:7" ht="15.75" customHeight="1" x14ac:dyDescent="0.3">
      <c r="G1005" s="17"/>
    </row>
    <row r="1006" spans="7:7" ht="15.75" customHeight="1" x14ac:dyDescent="0.3">
      <c r="G1006" s="17"/>
    </row>
    <row r="1007" spans="7:7" ht="15.75" customHeight="1" x14ac:dyDescent="0.3">
      <c r="G1007" s="17"/>
    </row>
    <row r="1008" spans="7:7" ht="15.75" customHeight="1" x14ac:dyDescent="0.3">
      <c r="G1008" s="17"/>
    </row>
    <row r="1009" spans="7:7" ht="15.75" customHeight="1" x14ac:dyDescent="0.3">
      <c r="G1009" s="17"/>
    </row>
    <row r="1010" spans="7:7" ht="15.75" customHeight="1" x14ac:dyDescent="0.3">
      <c r="G1010" s="17"/>
    </row>
    <row r="1011" spans="7:7" ht="15.75" customHeight="1" x14ac:dyDescent="0.3">
      <c r="G1011" s="17"/>
    </row>
    <row r="1012" spans="7:7" ht="15.75" customHeight="1" x14ac:dyDescent="0.3">
      <c r="G1012" s="17"/>
    </row>
    <row r="1013" spans="7:7" ht="15.75" customHeight="1" x14ac:dyDescent="0.3">
      <c r="G1013" s="17"/>
    </row>
    <row r="1014" spans="7:7" ht="15.75" customHeight="1" x14ac:dyDescent="0.3">
      <c r="G1014" s="17"/>
    </row>
    <row r="1015" spans="7:7" ht="15.75" customHeight="1" x14ac:dyDescent="0.3">
      <c r="G1015" s="17"/>
    </row>
    <row r="1016" spans="7:7" ht="15.75" customHeight="1" x14ac:dyDescent="0.3">
      <c r="G1016" s="17"/>
    </row>
    <row r="1017" spans="7:7" ht="15.75" customHeight="1" x14ac:dyDescent="0.3">
      <c r="G1017" s="17"/>
    </row>
  </sheetData>
  <mergeCells count="16">
    <mergeCell ref="A14:I45"/>
    <mergeCell ref="A10:E10"/>
    <mergeCell ref="A47:I47"/>
    <mergeCell ref="A48:I48"/>
    <mergeCell ref="A49:I49"/>
    <mergeCell ref="A46:I46"/>
    <mergeCell ref="A1:I1"/>
    <mergeCell ref="A2:I2"/>
    <mergeCell ref="A3:I3"/>
    <mergeCell ref="A4:E4"/>
    <mergeCell ref="A5:E5"/>
    <mergeCell ref="A6:E6"/>
    <mergeCell ref="A7:E7"/>
    <mergeCell ref="A8:E8"/>
    <mergeCell ref="A9:E9"/>
    <mergeCell ref="A11:I13"/>
  </mergeCells>
  <hyperlinks>
    <hyperlink ref="A49" r:id="rId1" xr:uid="{00000000-0004-0000-0500-000000000000}"/>
  </hyperlinks>
  <pageMargins left="0.7" right="0.7" top="0.75" bottom="0.75" header="0" footer="0"/>
  <pageSetup paperSize="9" scale="9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B9CA"/>
  </sheetPr>
  <dimension ref="A1:Z1000"/>
  <sheetViews>
    <sheetView topLeftCell="A36" zoomScaleNormal="100" workbookViewId="0">
      <selection activeCell="J2" sqref="J2"/>
    </sheetView>
  </sheetViews>
  <sheetFormatPr defaultColWidth="14.44140625" defaultRowHeight="15" customHeight="1" x14ac:dyDescent="0.3"/>
  <cols>
    <col min="1" max="1" width="19.44140625" customWidth="1"/>
    <col min="2" max="2" width="5.6640625" customWidth="1"/>
    <col min="3" max="3" width="9.5546875" customWidth="1"/>
    <col min="4" max="4" width="9" customWidth="1"/>
    <col min="5" max="5" width="8" customWidth="1"/>
    <col min="6" max="6" width="4.5546875" customWidth="1"/>
    <col min="7" max="7" width="10.44140625" customWidth="1"/>
    <col min="8" max="9" width="10.88671875" customWidth="1"/>
    <col min="10" max="26" width="9.109375" customWidth="1"/>
  </cols>
  <sheetData>
    <row r="1" spans="1:26" ht="37.5" customHeight="1" x14ac:dyDescent="0.3">
      <c r="A1" s="1074" t="s">
        <v>203</v>
      </c>
      <c r="B1" s="850"/>
      <c r="C1" s="850"/>
      <c r="D1" s="850"/>
      <c r="E1" s="850"/>
      <c r="F1" s="850"/>
      <c r="G1" s="850"/>
      <c r="H1" s="850"/>
      <c r="I1" s="850"/>
      <c r="J1" s="1"/>
      <c r="K1" s="18"/>
      <c r="L1" s="1"/>
      <c r="M1" s="1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thickBot="1" x14ac:dyDescent="0.35">
      <c r="A2" s="1075" t="s">
        <v>736</v>
      </c>
      <c r="B2" s="850"/>
      <c r="C2" s="850"/>
      <c r="D2" s="850"/>
      <c r="E2" s="850"/>
      <c r="F2" s="850"/>
      <c r="G2" s="850"/>
      <c r="H2" s="850"/>
      <c r="I2" s="850"/>
      <c r="J2" s="1"/>
      <c r="K2" s="18"/>
      <c r="L2" s="1"/>
      <c r="M2" s="1"/>
      <c r="N2" s="19"/>
      <c r="O2" s="1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3">
      <c r="A3" s="1087" t="s">
        <v>0</v>
      </c>
      <c r="B3" s="1076" t="s">
        <v>6</v>
      </c>
      <c r="C3" s="1078" t="s">
        <v>204</v>
      </c>
      <c r="D3" s="1080" t="s">
        <v>205</v>
      </c>
      <c r="E3" s="1082" t="s">
        <v>206</v>
      </c>
      <c r="F3" s="1083"/>
      <c r="G3" s="1086" t="s">
        <v>207</v>
      </c>
      <c r="H3" s="451" t="s">
        <v>690</v>
      </c>
      <c r="I3" s="445" t="s">
        <v>691</v>
      </c>
      <c r="J3" s="2"/>
      <c r="K3" s="20"/>
      <c r="L3" s="2"/>
      <c r="M3" s="2"/>
      <c r="N3" s="19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thickBot="1" x14ac:dyDescent="0.35">
      <c r="A4" s="1088"/>
      <c r="B4" s="1077"/>
      <c r="C4" s="1079"/>
      <c r="D4" s="1081"/>
      <c r="E4" s="1084"/>
      <c r="F4" s="1085"/>
      <c r="G4" s="1037"/>
      <c r="H4" s="452" t="s">
        <v>208</v>
      </c>
      <c r="I4" s="450" t="s">
        <v>208</v>
      </c>
      <c r="J4" s="3"/>
      <c r="K4" s="20"/>
      <c r="L4" s="2"/>
      <c r="M4" s="2"/>
      <c r="N4" s="21"/>
      <c r="O4" s="2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3">
      <c r="A5" s="1033" t="s">
        <v>221</v>
      </c>
      <c r="B5" s="1034"/>
      <c r="C5" s="1039" t="s">
        <v>222</v>
      </c>
      <c r="D5" s="7">
        <v>9</v>
      </c>
      <c r="E5" s="1045" t="s">
        <v>223</v>
      </c>
      <c r="F5" s="1046"/>
      <c r="G5" s="449">
        <v>76</v>
      </c>
      <c r="H5" s="600">
        <v>690</v>
      </c>
      <c r="I5" s="601">
        <v>740</v>
      </c>
      <c r="J5" s="1"/>
      <c r="K5" s="20"/>
      <c r="L5" s="2"/>
      <c r="M5" s="2"/>
      <c r="N5" s="19"/>
      <c r="O5" s="1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369" customFormat="1" ht="20.25" customHeight="1" x14ac:dyDescent="0.3">
      <c r="A6" s="1035"/>
      <c r="B6" s="1036"/>
      <c r="C6" s="1040"/>
      <c r="D6" s="371">
        <v>12</v>
      </c>
      <c r="E6" s="1047"/>
      <c r="F6" s="1017"/>
      <c r="G6" s="447">
        <v>57</v>
      </c>
      <c r="H6" s="602">
        <v>880</v>
      </c>
      <c r="I6" s="603">
        <v>950</v>
      </c>
      <c r="J6" s="1"/>
      <c r="K6" s="20"/>
      <c r="L6" s="2"/>
      <c r="M6" s="2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thickBot="1" x14ac:dyDescent="0.35">
      <c r="A7" s="1037"/>
      <c r="B7" s="1038"/>
      <c r="C7" s="1041"/>
      <c r="D7" s="446">
        <v>18</v>
      </c>
      <c r="E7" s="1048"/>
      <c r="F7" s="1049"/>
      <c r="G7" s="448">
        <v>39</v>
      </c>
      <c r="H7" s="604">
        <v>1350</v>
      </c>
      <c r="I7" s="605">
        <v>1404</v>
      </c>
      <c r="J7" s="1"/>
      <c r="K7" s="20"/>
      <c r="L7" s="2"/>
      <c r="M7" s="2"/>
      <c r="N7" s="19"/>
      <c r="O7" s="1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395" customFormat="1" ht="20.25" customHeight="1" thickBot="1" x14ac:dyDescent="0.35">
      <c r="A8" s="1050"/>
      <c r="B8" s="1051"/>
      <c r="C8" s="1051"/>
      <c r="D8" s="1051"/>
      <c r="E8" s="1051"/>
      <c r="F8" s="1051"/>
      <c r="G8" s="1051"/>
      <c r="H8" s="1051"/>
      <c r="I8" s="1052"/>
      <c r="J8" s="1"/>
      <c r="K8" s="20"/>
      <c r="L8" s="2"/>
      <c r="M8" s="2"/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3">
      <c r="A9" s="1053" t="s">
        <v>209</v>
      </c>
      <c r="B9" s="1056" t="s">
        <v>210</v>
      </c>
      <c r="C9" s="1059" t="s">
        <v>211</v>
      </c>
      <c r="D9" s="22">
        <v>3</v>
      </c>
      <c r="E9" s="1066" t="s">
        <v>212</v>
      </c>
      <c r="F9" s="1067"/>
      <c r="G9" s="23">
        <v>144</v>
      </c>
      <c r="H9" s="396">
        <v>260</v>
      </c>
      <c r="I9" s="24">
        <v>260</v>
      </c>
      <c r="J9" s="2"/>
      <c r="K9" s="20"/>
      <c r="L9" s="2"/>
      <c r="M9" s="2"/>
      <c r="N9" s="19"/>
      <c r="O9" s="1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3">
      <c r="A10" s="1054"/>
      <c r="B10" s="1057"/>
      <c r="C10" s="1060"/>
      <c r="D10" s="7">
        <v>4</v>
      </c>
      <c r="E10" s="1068"/>
      <c r="F10" s="1069"/>
      <c r="G10" s="25">
        <v>108</v>
      </c>
      <c r="H10" s="397">
        <v>420</v>
      </c>
      <c r="I10" s="26">
        <v>420</v>
      </c>
      <c r="J10" s="1"/>
      <c r="K10" s="20"/>
      <c r="L10" s="2"/>
      <c r="M10" s="2"/>
      <c r="N10" s="19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3">
      <c r="A11" s="1054"/>
      <c r="B11" s="1057"/>
      <c r="C11" s="1060"/>
      <c r="D11" s="7">
        <v>6</v>
      </c>
      <c r="E11" s="1068"/>
      <c r="F11" s="1069"/>
      <c r="G11" s="25">
        <v>72</v>
      </c>
      <c r="H11" s="397">
        <v>430</v>
      </c>
      <c r="I11" s="26">
        <v>430</v>
      </c>
      <c r="J11" s="1"/>
      <c r="K11" s="20"/>
      <c r="L11" s="2"/>
      <c r="M11" s="2"/>
      <c r="N11" s="19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3">
      <c r="A12" s="1054"/>
      <c r="B12" s="1057"/>
      <c r="C12" s="1060"/>
      <c r="D12" s="7">
        <v>8</v>
      </c>
      <c r="E12" s="1068"/>
      <c r="F12" s="1069"/>
      <c r="G12" s="25">
        <v>54</v>
      </c>
      <c r="H12" s="397">
        <v>550</v>
      </c>
      <c r="I12" s="26">
        <v>550</v>
      </c>
      <c r="J12" s="1"/>
      <c r="K12" s="20"/>
      <c r="L12" s="2"/>
      <c r="M12" s="2"/>
      <c r="N12" s="19"/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3">
      <c r="A13" s="1054"/>
      <c r="B13" s="1057"/>
      <c r="C13" s="1060"/>
      <c r="D13" s="7">
        <v>9</v>
      </c>
      <c r="E13" s="1068"/>
      <c r="F13" s="1069"/>
      <c r="G13" s="25">
        <v>48</v>
      </c>
      <c r="H13" s="397">
        <v>560</v>
      </c>
      <c r="I13" s="26">
        <v>560</v>
      </c>
      <c r="J13" s="1"/>
      <c r="K13" s="20"/>
      <c r="L13" s="2"/>
      <c r="M13" s="2"/>
      <c r="N13" s="19"/>
      <c r="O13" s="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3">
      <c r="A14" s="1054"/>
      <c r="B14" s="1057"/>
      <c r="C14" s="1060"/>
      <c r="D14" s="7">
        <v>10</v>
      </c>
      <c r="E14" s="1068"/>
      <c r="F14" s="1069"/>
      <c r="G14" s="25">
        <v>43</v>
      </c>
      <c r="H14" s="397">
        <v>630</v>
      </c>
      <c r="I14" s="26">
        <v>630</v>
      </c>
      <c r="J14" s="1"/>
      <c r="K14" s="20"/>
      <c r="L14" s="2"/>
      <c r="M14" s="2"/>
      <c r="N14" s="19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3">
      <c r="A15" s="1054"/>
      <c r="B15" s="1057"/>
      <c r="C15" s="1060"/>
      <c r="D15" s="7">
        <v>12</v>
      </c>
      <c r="E15" s="1068"/>
      <c r="F15" s="1069"/>
      <c r="G15" s="25">
        <v>36</v>
      </c>
      <c r="H15" s="397">
        <v>690</v>
      </c>
      <c r="I15" s="26">
        <v>690</v>
      </c>
      <c r="J15" s="1"/>
      <c r="K15" s="20"/>
      <c r="L15" s="2"/>
      <c r="M15" s="2"/>
      <c r="N15" s="19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3">
      <c r="A16" s="1054"/>
      <c r="B16" s="1057"/>
      <c r="C16" s="1060"/>
      <c r="D16" s="7">
        <v>15</v>
      </c>
      <c r="E16" s="1068"/>
      <c r="F16" s="1069"/>
      <c r="G16" s="25">
        <v>29</v>
      </c>
      <c r="H16" s="397">
        <v>890</v>
      </c>
      <c r="I16" s="26">
        <v>890</v>
      </c>
      <c r="J16" s="1"/>
      <c r="K16" s="20"/>
      <c r="L16" s="2"/>
      <c r="M16" s="2"/>
      <c r="N16" s="19"/>
      <c r="O16" s="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3">
      <c r="A17" s="1054"/>
      <c r="B17" s="1057"/>
      <c r="C17" s="1060"/>
      <c r="D17" s="7">
        <v>18</v>
      </c>
      <c r="E17" s="1068"/>
      <c r="F17" s="1069"/>
      <c r="G17" s="25">
        <v>24</v>
      </c>
      <c r="H17" s="397">
        <v>980</v>
      </c>
      <c r="I17" s="26">
        <v>980</v>
      </c>
      <c r="J17" s="1"/>
      <c r="K17" s="20"/>
      <c r="L17" s="2"/>
      <c r="M17" s="2"/>
      <c r="N17" s="19"/>
      <c r="O17" s="1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3">
      <c r="A18" s="1055"/>
      <c r="B18" s="1058"/>
      <c r="C18" s="1061"/>
      <c r="D18" s="7">
        <v>20</v>
      </c>
      <c r="E18" s="1070"/>
      <c r="F18" s="1071"/>
      <c r="G18" s="25">
        <v>21</v>
      </c>
      <c r="H18" s="397">
        <v>1100</v>
      </c>
      <c r="I18" s="26">
        <v>1100</v>
      </c>
      <c r="J18" s="1"/>
      <c r="K18" s="20"/>
      <c r="L18" s="2"/>
      <c r="M18" s="2"/>
      <c r="N18" s="19"/>
      <c r="O18" s="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3">
      <c r="A19" s="1062" t="s">
        <v>209</v>
      </c>
      <c r="B19" s="1063" t="s">
        <v>213</v>
      </c>
      <c r="C19" s="1065" t="s">
        <v>214</v>
      </c>
      <c r="D19" s="7">
        <v>3</v>
      </c>
      <c r="E19" s="1072" t="s">
        <v>212</v>
      </c>
      <c r="F19" s="1073"/>
      <c r="G19" s="25">
        <v>144</v>
      </c>
      <c r="H19" s="397">
        <v>520</v>
      </c>
      <c r="I19" s="26">
        <v>520</v>
      </c>
      <c r="J19" s="2"/>
      <c r="K19" s="20"/>
      <c r="L19" s="2"/>
      <c r="M19" s="2"/>
      <c r="N19" s="19"/>
      <c r="O19" s="1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 x14ac:dyDescent="0.3">
      <c r="A20" s="1054"/>
      <c r="B20" s="1057"/>
      <c r="C20" s="1060"/>
      <c r="D20" s="7">
        <v>10</v>
      </c>
      <c r="E20" s="1068"/>
      <c r="F20" s="1069"/>
      <c r="G20" s="25">
        <v>43</v>
      </c>
      <c r="H20" s="397">
        <v>1300</v>
      </c>
      <c r="I20" s="26">
        <v>1300</v>
      </c>
      <c r="J20" s="1"/>
      <c r="K20" s="20"/>
      <c r="L20" s="2"/>
      <c r="M20" s="2"/>
      <c r="N20" s="19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3">
      <c r="A21" s="1055"/>
      <c r="B21" s="1058"/>
      <c r="C21" s="1061"/>
      <c r="D21" s="7">
        <v>15</v>
      </c>
      <c r="E21" s="1070"/>
      <c r="F21" s="1071"/>
      <c r="G21" s="25">
        <v>29</v>
      </c>
      <c r="H21" s="397">
        <v>1700</v>
      </c>
      <c r="I21" s="26">
        <v>1700</v>
      </c>
      <c r="J21" s="1"/>
      <c r="K21" s="20"/>
      <c r="L21" s="2"/>
      <c r="M21" s="2"/>
      <c r="N21" s="19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1062" t="s">
        <v>215</v>
      </c>
      <c r="B22" s="1063" t="s">
        <v>210</v>
      </c>
      <c r="C22" s="1065" t="s">
        <v>211</v>
      </c>
      <c r="D22" s="27" t="s">
        <v>216</v>
      </c>
      <c r="E22" s="1072" t="s">
        <v>217</v>
      </c>
      <c r="F22" s="1073"/>
      <c r="G22" s="25"/>
      <c r="H22" s="397"/>
      <c r="I22" s="26"/>
      <c r="J22" s="2"/>
      <c r="K22" s="20"/>
      <c r="L22" s="2"/>
      <c r="M22" s="2"/>
      <c r="N22" s="19"/>
      <c r="O22" s="1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3">
      <c r="A23" s="1054"/>
      <c r="B23" s="1057"/>
      <c r="C23" s="1060"/>
      <c r="D23" s="7">
        <v>10</v>
      </c>
      <c r="E23" s="1068"/>
      <c r="F23" s="1069"/>
      <c r="G23" s="25">
        <v>40</v>
      </c>
      <c r="H23" s="397">
        <v>1350</v>
      </c>
      <c r="I23" s="26">
        <v>1350</v>
      </c>
      <c r="J23" s="1"/>
      <c r="K23" s="20"/>
      <c r="L23" s="2"/>
      <c r="M23" s="2"/>
      <c r="N23" s="19"/>
      <c r="O23" s="1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055"/>
      <c r="B24" s="1058"/>
      <c r="C24" s="1061"/>
      <c r="D24" s="7" t="s">
        <v>216</v>
      </c>
      <c r="E24" s="1070"/>
      <c r="F24" s="1071"/>
      <c r="G24" s="25"/>
      <c r="H24" s="397"/>
      <c r="I24" s="26"/>
      <c r="J24" s="1"/>
      <c r="K24" s="20"/>
      <c r="L24" s="2"/>
      <c r="M24" s="2"/>
      <c r="N24" s="19"/>
      <c r="O24" s="1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064" t="s">
        <v>218</v>
      </c>
      <c r="B25" s="1063" t="s">
        <v>219</v>
      </c>
      <c r="C25" s="1065" t="s">
        <v>220</v>
      </c>
      <c r="D25" s="27" t="s">
        <v>216</v>
      </c>
      <c r="E25" s="1072" t="s">
        <v>217</v>
      </c>
      <c r="F25" s="1073"/>
      <c r="G25" s="25"/>
      <c r="H25" s="397"/>
      <c r="I25" s="26"/>
      <c r="J25" s="2"/>
      <c r="K25" s="20"/>
      <c r="L25" s="2"/>
      <c r="M25" s="2"/>
      <c r="N25" s="19"/>
      <c r="O25" s="19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 x14ac:dyDescent="0.3">
      <c r="A26" s="1054"/>
      <c r="B26" s="1057"/>
      <c r="C26" s="1060"/>
      <c r="D26" s="7">
        <v>18</v>
      </c>
      <c r="E26" s="1068"/>
      <c r="F26" s="1069"/>
      <c r="G26" s="25">
        <v>22</v>
      </c>
      <c r="H26" s="397">
        <v>2700</v>
      </c>
      <c r="I26" s="26">
        <v>2700</v>
      </c>
      <c r="J26" s="1"/>
      <c r="K26" s="20"/>
      <c r="L26" s="2"/>
      <c r="M26" s="2"/>
      <c r="N26" s="19"/>
      <c r="O26" s="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055"/>
      <c r="B27" s="1058"/>
      <c r="C27" s="1061"/>
      <c r="D27" s="7" t="s">
        <v>216</v>
      </c>
      <c r="E27" s="1070"/>
      <c r="F27" s="1071"/>
      <c r="G27" s="25"/>
      <c r="H27" s="397"/>
      <c r="I27" s="26"/>
      <c r="J27" s="1"/>
      <c r="K27" s="20"/>
      <c r="L27" s="2"/>
      <c r="M27" s="2"/>
      <c r="N27" s="19"/>
      <c r="O27" s="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1042"/>
      <c r="B28" s="850"/>
      <c r="C28" s="850"/>
      <c r="D28" s="850"/>
      <c r="E28" s="850"/>
      <c r="F28" s="850"/>
      <c r="G28" s="850"/>
      <c r="H28" s="850"/>
      <c r="I28" s="850"/>
      <c r="J28" s="1"/>
      <c r="K28" s="18"/>
      <c r="L28" s="1"/>
      <c r="M28" s="1"/>
      <c r="N28" s="19"/>
      <c r="O28" s="19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7.25" customHeight="1" x14ac:dyDescent="0.3">
      <c r="A29" s="1043" t="s">
        <v>224</v>
      </c>
      <c r="B29" s="850"/>
      <c r="C29" s="850"/>
      <c r="D29" s="850"/>
      <c r="E29" s="850"/>
      <c r="F29" s="850"/>
      <c r="G29" s="850"/>
      <c r="H29" s="850"/>
      <c r="I29" s="850"/>
      <c r="J29" s="1"/>
      <c r="K29" s="18"/>
      <c r="L29" s="1"/>
      <c r="M29" s="1"/>
      <c r="N29" s="19"/>
      <c r="O29" s="19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7.25" customHeight="1" x14ac:dyDescent="0.3">
      <c r="A30" s="1043" t="s">
        <v>657</v>
      </c>
      <c r="B30" s="850"/>
      <c r="C30" s="850"/>
      <c r="D30" s="850"/>
      <c r="E30" s="850"/>
      <c r="F30" s="850"/>
      <c r="G30" s="850"/>
      <c r="H30" s="850"/>
      <c r="I30" s="850"/>
      <c r="J30" s="1"/>
      <c r="K30" s="18"/>
      <c r="L30" s="1"/>
      <c r="M30" s="1"/>
      <c r="N30" s="19"/>
      <c r="O30" s="19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5" customHeight="1" x14ac:dyDescent="0.3">
      <c r="A31" s="1044"/>
      <c r="B31" s="850"/>
      <c r="C31" s="850"/>
      <c r="D31" s="850"/>
      <c r="E31" s="850"/>
      <c r="F31" s="850"/>
      <c r="G31" s="850"/>
      <c r="H31" s="850"/>
      <c r="I31" s="850"/>
      <c r="J31" s="1"/>
      <c r="K31" s="18"/>
      <c r="L31" s="1"/>
      <c r="M31" s="1"/>
      <c r="N31" s="19"/>
      <c r="O31" s="1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030" t="s">
        <v>4</v>
      </c>
      <c r="B32" s="850"/>
      <c r="C32" s="850"/>
      <c r="D32" s="850"/>
      <c r="E32" s="850"/>
      <c r="F32" s="850"/>
      <c r="G32" s="850"/>
      <c r="H32" s="850"/>
      <c r="I32" s="850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030" t="s">
        <v>645</v>
      </c>
      <c r="B33" s="850"/>
      <c r="C33" s="850"/>
      <c r="D33" s="850"/>
      <c r="E33" s="850"/>
      <c r="F33" s="850"/>
      <c r="G33" s="850"/>
      <c r="H33" s="850"/>
      <c r="I33" s="850"/>
      <c r="J33" s="4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031" t="s">
        <v>5</v>
      </c>
      <c r="B34" s="850"/>
      <c r="C34" s="850"/>
      <c r="D34" s="850"/>
      <c r="E34" s="850"/>
      <c r="F34" s="850"/>
      <c r="G34" s="850"/>
      <c r="H34" s="850"/>
      <c r="I34" s="850"/>
      <c r="J34" s="16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8"/>
      <c r="C35" s="9"/>
      <c r="D35" s="8"/>
      <c r="E35" s="8"/>
      <c r="F35" s="8"/>
      <c r="G35" s="1"/>
      <c r="H35" s="1"/>
      <c r="I35" s="1"/>
      <c r="J35" s="1"/>
      <c r="K35" s="18"/>
      <c r="L35" s="1"/>
      <c r="M35" s="1"/>
      <c r="N35" s="19"/>
      <c r="O35" s="1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28"/>
      <c r="C36" s="9"/>
      <c r="D36" s="8"/>
      <c r="E36" s="8"/>
      <c r="F36" s="8"/>
      <c r="G36" s="1"/>
      <c r="H36" s="1"/>
      <c r="I36" s="1"/>
      <c r="J36" s="1"/>
      <c r="K36" s="18"/>
      <c r="L36" s="1"/>
      <c r="M36" s="1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28"/>
      <c r="C37" s="9"/>
      <c r="D37" s="8"/>
      <c r="E37" s="8"/>
      <c r="F37" s="8"/>
      <c r="G37" s="1"/>
      <c r="H37" s="1"/>
      <c r="I37" s="1"/>
      <c r="J37" s="1"/>
      <c r="K37" s="18"/>
      <c r="L37" s="1"/>
      <c r="M37" s="1"/>
      <c r="N37" s="19"/>
      <c r="O37" s="1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28"/>
      <c r="C38" s="9"/>
      <c r="D38" s="8"/>
      <c r="E38" s="8"/>
      <c r="F38" s="8"/>
      <c r="G38" s="1"/>
      <c r="H38" s="1"/>
      <c r="I38" s="1"/>
      <c r="J38" s="1"/>
      <c r="K38" s="18"/>
      <c r="L38" s="1"/>
      <c r="M38" s="1"/>
      <c r="N38" s="19"/>
      <c r="O38" s="1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28"/>
      <c r="C39" s="9"/>
      <c r="D39" s="8"/>
      <c r="E39" s="8"/>
      <c r="F39" s="8"/>
      <c r="G39" s="1"/>
      <c r="H39" s="1"/>
      <c r="I39" s="1"/>
      <c r="J39" s="1"/>
      <c r="K39" s="18"/>
      <c r="L39" s="1"/>
      <c r="M39" s="1"/>
      <c r="N39" s="19"/>
      <c r="O39" s="1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28"/>
      <c r="C40" s="9"/>
      <c r="D40" s="8"/>
      <c r="E40" s="8"/>
      <c r="F40" s="8"/>
      <c r="G40" s="1"/>
      <c r="H40" s="1"/>
      <c r="I40" s="1"/>
      <c r="J40" s="1"/>
      <c r="K40" s="18"/>
      <c r="L40" s="1"/>
      <c r="M40" s="1"/>
      <c r="N40" s="19"/>
      <c r="O40" s="1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28"/>
      <c r="C41" s="9"/>
      <c r="D41" s="8"/>
      <c r="E41" s="8"/>
      <c r="F41" s="8"/>
      <c r="G41" s="1"/>
      <c r="H41" s="1"/>
      <c r="I41" s="1"/>
      <c r="J41" s="1"/>
      <c r="K41" s="18"/>
      <c r="L41" s="1"/>
      <c r="M41" s="1"/>
      <c r="N41" s="19"/>
      <c r="O41" s="1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28"/>
      <c r="C42" s="9"/>
      <c r="D42" s="8"/>
      <c r="E42" s="8"/>
      <c r="F42" s="8"/>
      <c r="G42" s="1"/>
      <c r="H42" s="1"/>
      <c r="I42" s="1"/>
      <c r="J42" s="1"/>
      <c r="K42" s="18"/>
      <c r="L42" s="1"/>
      <c r="M42" s="1"/>
      <c r="N42" s="19"/>
      <c r="O42" s="19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28"/>
      <c r="C43" s="9"/>
      <c r="D43" s="8"/>
      <c r="E43" s="8"/>
      <c r="F43" s="8"/>
      <c r="G43" s="1"/>
      <c r="H43" s="1"/>
      <c r="I43" s="1"/>
      <c r="J43" s="1"/>
      <c r="K43" s="18"/>
      <c r="L43" s="1"/>
      <c r="M43" s="1"/>
      <c r="N43" s="19"/>
      <c r="O43" s="1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28"/>
      <c r="C44" s="9"/>
      <c r="D44" s="8"/>
      <c r="E44" s="8"/>
      <c r="F44" s="8"/>
      <c r="G44" s="1"/>
      <c r="H44" s="1"/>
      <c r="I44" s="1"/>
      <c r="J44" s="1"/>
      <c r="K44" s="18"/>
      <c r="L44" s="1"/>
      <c r="M44" s="1"/>
      <c r="N44" s="19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28"/>
      <c r="C45" s="9"/>
      <c r="D45" s="8"/>
      <c r="E45" s="8"/>
      <c r="F45" s="8"/>
      <c r="G45" s="1"/>
      <c r="H45" s="1"/>
      <c r="I45" s="1"/>
      <c r="J45" s="1"/>
      <c r="K45" s="18"/>
      <c r="L45" s="1"/>
      <c r="M45" s="1"/>
      <c r="N45" s="19"/>
      <c r="O45" s="1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28"/>
      <c r="C46" s="9"/>
      <c r="D46" s="8"/>
      <c r="E46" s="8"/>
      <c r="F46" s="8"/>
      <c r="G46" s="1"/>
      <c r="H46" s="1"/>
      <c r="I46" s="1"/>
      <c r="J46" s="1"/>
      <c r="K46" s="18"/>
      <c r="L46" s="1"/>
      <c r="M46" s="1"/>
      <c r="N46" s="19"/>
      <c r="O46" s="1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28"/>
      <c r="C47" s="9"/>
      <c r="D47" s="8"/>
      <c r="E47" s="8"/>
      <c r="F47" s="8"/>
      <c r="G47" s="1"/>
      <c r="H47" s="1"/>
      <c r="I47" s="1"/>
      <c r="J47" s="1"/>
      <c r="K47" s="18"/>
      <c r="L47" s="1"/>
      <c r="M47" s="1"/>
      <c r="N47" s="19"/>
      <c r="O47" s="1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28"/>
      <c r="C48" s="9"/>
      <c r="D48" s="8"/>
      <c r="E48" s="8"/>
      <c r="F48" s="8"/>
      <c r="G48" s="1"/>
      <c r="H48" s="1"/>
      <c r="I48" s="1"/>
      <c r="J48" s="1"/>
      <c r="K48" s="18"/>
      <c r="L48" s="1"/>
      <c r="M48" s="1"/>
      <c r="N48" s="19"/>
      <c r="O48" s="1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28"/>
      <c r="C49" s="9"/>
      <c r="D49" s="8"/>
      <c r="E49" s="8"/>
      <c r="F49" s="8"/>
      <c r="G49" s="1"/>
      <c r="H49" s="1"/>
      <c r="I49" s="1"/>
      <c r="J49" s="1"/>
      <c r="K49" s="18"/>
      <c r="L49" s="1"/>
      <c r="M49" s="1"/>
      <c r="N49" s="19"/>
      <c r="O49" s="1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28"/>
      <c r="C50" s="9"/>
      <c r="D50" s="8"/>
      <c r="E50" s="8"/>
      <c r="F50" s="8"/>
      <c r="G50" s="1"/>
      <c r="H50" s="1"/>
      <c r="I50" s="1"/>
      <c r="J50" s="1"/>
      <c r="K50" s="18"/>
      <c r="L50" s="1"/>
      <c r="M50" s="1"/>
      <c r="N50" s="19"/>
      <c r="O50" s="1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28"/>
      <c r="C51" s="9"/>
      <c r="D51" s="8"/>
      <c r="E51" s="8"/>
      <c r="F51" s="8"/>
      <c r="G51" s="1"/>
      <c r="H51" s="1"/>
      <c r="I51" s="1"/>
      <c r="J51" s="1"/>
      <c r="K51" s="18"/>
      <c r="L51" s="1"/>
      <c r="M51" s="1"/>
      <c r="N51" s="19"/>
      <c r="O51" s="1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28"/>
      <c r="C52" s="9"/>
      <c r="D52" s="8"/>
      <c r="E52" s="8"/>
      <c r="F52" s="8"/>
      <c r="G52" s="1"/>
      <c r="H52" s="1"/>
      <c r="I52" s="1"/>
      <c r="J52" s="1"/>
      <c r="K52" s="18"/>
      <c r="L52" s="1"/>
      <c r="M52" s="1"/>
      <c r="N52" s="19"/>
      <c r="O52" s="1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28"/>
      <c r="C53" s="9"/>
      <c r="D53" s="8"/>
      <c r="E53" s="8"/>
      <c r="F53" s="8"/>
      <c r="G53" s="1"/>
      <c r="H53" s="1"/>
      <c r="I53" s="1"/>
      <c r="J53" s="1"/>
      <c r="K53" s="18"/>
      <c r="L53" s="1"/>
      <c r="M53" s="1"/>
      <c r="N53" s="19"/>
      <c r="O53" s="1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28"/>
      <c r="C54" s="9"/>
      <c r="D54" s="8"/>
      <c r="E54" s="8"/>
      <c r="F54" s="8"/>
      <c r="G54" s="1"/>
      <c r="H54" s="1"/>
      <c r="I54" s="1"/>
      <c r="J54" s="1"/>
      <c r="K54" s="18"/>
      <c r="L54" s="1"/>
      <c r="M54" s="1"/>
      <c r="N54" s="19"/>
      <c r="O54" s="1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28"/>
      <c r="C55" s="9"/>
      <c r="D55" s="8"/>
      <c r="E55" s="8"/>
      <c r="F55" s="8"/>
      <c r="G55" s="1"/>
      <c r="H55" s="1"/>
      <c r="I55" s="1"/>
      <c r="J55" s="1"/>
      <c r="K55" s="18"/>
      <c r="L55" s="1"/>
      <c r="M55" s="1"/>
      <c r="N55" s="19"/>
      <c r="O55" s="1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28"/>
      <c r="C56" s="9"/>
      <c r="D56" s="8"/>
      <c r="E56" s="8"/>
      <c r="F56" s="8"/>
      <c r="G56" s="1"/>
      <c r="H56" s="1"/>
      <c r="I56" s="1"/>
      <c r="J56" s="1"/>
      <c r="K56" s="18"/>
      <c r="L56" s="1"/>
      <c r="M56" s="1"/>
      <c r="N56" s="19"/>
      <c r="O56" s="1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28"/>
      <c r="C57" s="9"/>
      <c r="D57" s="8"/>
      <c r="E57" s="8"/>
      <c r="F57" s="8"/>
      <c r="G57" s="1"/>
      <c r="H57" s="1"/>
      <c r="I57" s="1"/>
      <c r="J57" s="1"/>
      <c r="K57" s="18"/>
      <c r="L57" s="1"/>
      <c r="M57" s="1"/>
      <c r="N57" s="19"/>
      <c r="O57" s="1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28"/>
      <c r="C58" s="9"/>
      <c r="D58" s="8"/>
      <c r="E58" s="8"/>
      <c r="F58" s="8"/>
      <c r="G58" s="1"/>
      <c r="H58" s="1"/>
      <c r="I58" s="1"/>
      <c r="J58" s="1"/>
      <c r="K58" s="18"/>
      <c r="L58" s="1"/>
      <c r="M58" s="1"/>
      <c r="N58" s="19"/>
      <c r="O58" s="1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28"/>
      <c r="C59" s="9"/>
      <c r="D59" s="8"/>
      <c r="E59" s="8"/>
      <c r="F59" s="8"/>
      <c r="G59" s="1"/>
      <c r="H59" s="1"/>
      <c r="I59" s="1"/>
      <c r="J59" s="1"/>
      <c r="K59" s="18"/>
      <c r="L59" s="1"/>
      <c r="M59" s="1"/>
      <c r="N59" s="19"/>
      <c r="O59" s="1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28"/>
      <c r="C60" s="9"/>
      <c r="D60" s="8"/>
      <c r="E60" s="8"/>
      <c r="F60" s="8"/>
      <c r="G60" s="1"/>
      <c r="H60" s="1"/>
      <c r="I60" s="1"/>
      <c r="J60" s="1"/>
      <c r="K60" s="18"/>
      <c r="L60" s="1"/>
      <c r="M60" s="1"/>
      <c r="N60" s="19"/>
      <c r="O60" s="1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28"/>
      <c r="C61" s="9"/>
      <c r="D61" s="8"/>
      <c r="E61" s="8"/>
      <c r="F61" s="8"/>
      <c r="G61" s="1"/>
      <c r="H61" s="1"/>
      <c r="I61" s="1"/>
      <c r="J61" s="1"/>
      <c r="K61" s="18"/>
      <c r="L61" s="1"/>
      <c r="M61" s="1"/>
      <c r="N61" s="19"/>
      <c r="O61" s="1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28"/>
      <c r="C62" s="9"/>
      <c r="D62" s="8"/>
      <c r="E62" s="8"/>
      <c r="F62" s="8"/>
      <c r="G62" s="1"/>
      <c r="H62" s="1"/>
      <c r="I62" s="1"/>
      <c r="J62" s="1"/>
      <c r="K62" s="18"/>
      <c r="L62" s="1"/>
      <c r="M62" s="1"/>
      <c r="N62" s="19"/>
      <c r="O62" s="1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28"/>
      <c r="C63" s="9"/>
      <c r="D63" s="8"/>
      <c r="E63" s="8"/>
      <c r="F63" s="8"/>
      <c r="G63" s="1"/>
      <c r="H63" s="1"/>
      <c r="I63" s="1"/>
      <c r="J63" s="1"/>
      <c r="K63" s="18"/>
      <c r="L63" s="1"/>
      <c r="M63" s="1"/>
      <c r="N63" s="19"/>
      <c r="O63" s="19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28"/>
      <c r="C64" s="9"/>
      <c r="D64" s="8"/>
      <c r="E64" s="8"/>
      <c r="F64" s="8"/>
      <c r="G64" s="1"/>
      <c r="H64" s="1"/>
      <c r="I64" s="1"/>
      <c r="J64" s="1"/>
      <c r="K64" s="18"/>
      <c r="L64" s="1"/>
      <c r="M64" s="1"/>
      <c r="N64" s="19"/>
      <c r="O64" s="19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28"/>
      <c r="C65" s="9"/>
      <c r="D65" s="8"/>
      <c r="E65" s="8"/>
      <c r="F65" s="8"/>
      <c r="G65" s="1"/>
      <c r="H65" s="1"/>
      <c r="I65" s="1"/>
      <c r="J65" s="1"/>
      <c r="K65" s="18"/>
      <c r="L65" s="1"/>
      <c r="M65" s="1"/>
      <c r="N65" s="19"/>
      <c r="O65" s="1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28"/>
      <c r="C66" s="9"/>
      <c r="D66" s="8"/>
      <c r="E66" s="8"/>
      <c r="F66" s="8"/>
      <c r="G66" s="1"/>
      <c r="H66" s="1"/>
      <c r="I66" s="1"/>
      <c r="J66" s="1"/>
      <c r="K66" s="18"/>
      <c r="L66" s="1"/>
      <c r="M66" s="1"/>
      <c r="N66" s="19"/>
      <c r="O66" s="1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28"/>
      <c r="C67" s="9"/>
      <c r="D67" s="8"/>
      <c r="E67" s="8"/>
      <c r="F67" s="8"/>
      <c r="G67" s="1"/>
      <c r="H67" s="1"/>
      <c r="I67" s="1"/>
      <c r="J67" s="1"/>
      <c r="K67" s="18"/>
      <c r="L67" s="1"/>
      <c r="M67" s="1"/>
      <c r="N67" s="19"/>
      <c r="O67" s="1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28"/>
      <c r="C68" s="9"/>
      <c r="D68" s="8"/>
      <c r="E68" s="8"/>
      <c r="F68" s="8"/>
      <c r="G68" s="1"/>
      <c r="H68" s="1"/>
      <c r="I68" s="1"/>
      <c r="J68" s="1"/>
      <c r="K68" s="18"/>
      <c r="L68" s="1"/>
      <c r="M68" s="1"/>
      <c r="N68" s="19"/>
      <c r="O68" s="1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28"/>
      <c r="C69" s="9"/>
      <c r="D69" s="8"/>
      <c r="E69" s="8"/>
      <c r="F69" s="8"/>
      <c r="G69" s="1"/>
      <c r="H69" s="1"/>
      <c r="I69" s="1"/>
      <c r="J69" s="1"/>
      <c r="K69" s="18"/>
      <c r="L69" s="1"/>
      <c r="M69" s="1"/>
      <c r="N69" s="19"/>
      <c r="O69" s="1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28"/>
      <c r="C70" s="9"/>
      <c r="D70" s="8"/>
      <c r="E70" s="8"/>
      <c r="F70" s="8"/>
      <c r="G70" s="1"/>
      <c r="H70" s="1"/>
      <c r="I70" s="1"/>
      <c r="J70" s="1"/>
      <c r="K70" s="18"/>
      <c r="L70" s="1"/>
      <c r="M70" s="1"/>
      <c r="N70" s="19"/>
      <c r="O70" s="1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28"/>
      <c r="C71" s="9"/>
      <c r="D71" s="8"/>
      <c r="E71" s="8"/>
      <c r="F71" s="8"/>
      <c r="G71" s="1"/>
      <c r="H71" s="1"/>
      <c r="I71" s="1"/>
      <c r="J71" s="1"/>
      <c r="K71" s="18"/>
      <c r="L71" s="1"/>
      <c r="M71" s="1"/>
      <c r="N71" s="19"/>
      <c r="O71" s="1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28"/>
      <c r="C72" s="9"/>
      <c r="D72" s="8"/>
      <c r="E72" s="8"/>
      <c r="F72" s="8"/>
      <c r="G72" s="6"/>
      <c r="H72" s="1"/>
      <c r="I72" s="1"/>
      <c r="J72" s="1"/>
      <c r="K72" s="18"/>
      <c r="L72" s="1"/>
      <c r="M72" s="1"/>
      <c r="N72" s="19"/>
      <c r="O72" s="1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28"/>
      <c r="C73" s="9"/>
      <c r="D73" s="8"/>
      <c r="E73" s="8"/>
      <c r="F73" s="8"/>
      <c r="G73" s="6"/>
      <c r="H73" s="1"/>
      <c r="I73" s="1"/>
      <c r="J73" s="1"/>
      <c r="K73" s="18"/>
      <c r="L73" s="1"/>
      <c r="M73" s="1"/>
      <c r="N73" s="19"/>
      <c r="O73" s="19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28"/>
      <c r="C74" s="9"/>
      <c r="D74" s="8"/>
      <c r="E74" s="8"/>
      <c r="F74" s="8"/>
      <c r="G74" s="6"/>
      <c r="H74" s="1"/>
      <c r="I74" s="1"/>
      <c r="J74" s="1"/>
      <c r="K74" s="18"/>
      <c r="L74" s="1"/>
      <c r="M74" s="1"/>
      <c r="N74" s="19"/>
      <c r="O74" s="19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28"/>
      <c r="C75" s="9"/>
      <c r="D75" s="8"/>
      <c r="E75" s="8"/>
      <c r="F75" s="8"/>
      <c r="G75" s="6"/>
      <c r="H75" s="1"/>
      <c r="I75" s="1"/>
      <c r="J75" s="1"/>
      <c r="K75" s="18"/>
      <c r="L75" s="1"/>
      <c r="M75" s="1"/>
      <c r="N75" s="19"/>
      <c r="O75" s="1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28"/>
      <c r="C76" s="9"/>
      <c r="D76" s="8"/>
      <c r="E76" s="8"/>
      <c r="F76" s="8"/>
      <c r="G76" s="6"/>
      <c r="H76" s="1"/>
      <c r="I76" s="1"/>
      <c r="J76" s="1"/>
      <c r="K76" s="18"/>
      <c r="L76" s="1"/>
      <c r="M76" s="1"/>
      <c r="N76" s="19"/>
      <c r="O76" s="1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28"/>
      <c r="C77" s="9"/>
      <c r="D77" s="8"/>
      <c r="E77" s="8"/>
      <c r="F77" s="8"/>
      <c r="G77" s="6"/>
      <c r="H77" s="1"/>
      <c r="I77" s="1"/>
      <c r="J77" s="1"/>
      <c r="K77" s="18"/>
      <c r="L77" s="1"/>
      <c r="M77" s="1"/>
      <c r="N77" s="19"/>
      <c r="O77" s="1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28"/>
      <c r="C78" s="9"/>
      <c r="D78" s="8"/>
      <c r="E78" s="8"/>
      <c r="F78" s="8"/>
      <c r="G78" s="6"/>
      <c r="H78" s="1"/>
      <c r="I78" s="1"/>
      <c r="J78" s="1"/>
      <c r="K78" s="18"/>
      <c r="L78" s="1"/>
      <c r="M78" s="1"/>
      <c r="N78" s="19"/>
      <c r="O78" s="19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28"/>
      <c r="C79" s="9"/>
      <c r="D79" s="8"/>
      <c r="E79" s="8"/>
      <c r="F79" s="8"/>
      <c r="G79" s="6"/>
      <c r="H79" s="1"/>
      <c r="I79" s="1"/>
      <c r="J79" s="1"/>
      <c r="K79" s="18"/>
      <c r="L79" s="1"/>
      <c r="M79" s="1"/>
      <c r="N79" s="19"/>
      <c r="O79" s="19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28"/>
      <c r="C80" s="9"/>
      <c r="D80" s="8"/>
      <c r="E80" s="8"/>
      <c r="F80" s="8"/>
      <c r="G80" s="6"/>
      <c r="H80" s="1"/>
      <c r="I80" s="1"/>
      <c r="J80" s="1"/>
      <c r="K80" s="18"/>
      <c r="L80" s="1"/>
      <c r="M80" s="1"/>
      <c r="N80" s="19"/>
      <c r="O80" s="19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28"/>
      <c r="C81" s="9"/>
      <c r="D81" s="8"/>
      <c r="E81" s="8"/>
      <c r="F81" s="8"/>
      <c r="G81" s="6"/>
      <c r="H81" s="1"/>
      <c r="I81" s="1"/>
      <c r="J81" s="1"/>
      <c r="K81" s="18"/>
      <c r="L81" s="1"/>
      <c r="M81" s="1"/>
      <c r="N81" s="19"/>
      <c r="O81" s="19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28"/>
      <c r="C82" s="9"/>
      <c r="D82" s="8"/>
      <c r="E82" s="8"/>
      <c r="F82" s="8"/>
      <c r="G82" s="6"/>
      <c r="H82" s="1"/>
      <c r="I82" s="1"/>
      <c r="J82" s="1"/>
      <c r="K82" s="18"/>
      <c r="L82" s="1"/>
      <c r="M82" s="1"/>
      <c r="N82" s="19"/>
      <c r="O82" s="19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28"/>
      <c r="C83" s="9"/>
      <c r="D83" s="8"/>
      <c r="E83" s="8"/>
      <c r="F83" s="8"/>
      <c r="G83" s="6"/>
      <c r="H83" s="1"/>
      <c r="I83" s="1"/>
      <c r="J83" s="1"/>
      <c r="K83" s="18"/>
      <c r="L83" s="1"/>
      <c r="M83" s="1"/>
      <c r="N83" s="19"/>
      <c r="O83" s="1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28"/>
      <c r="C84" s="9"/>
      <c r="D84" s="8"/>
      <c r="E84" s="8"/>
      <c r="F84" s="8"/>
      <c r="G84" s="6"/>
      <c r="H84" s="1"/>
      <c r="I84" s="1"/>
      <c r="J84" s="1"/>
      <c r="K84" s="18"/>
      <c r="L84" s="1"/>
      <c r="M84" s="1"/>
      <c r="N84" s="19"/>
      <c r="O84" s="19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28"/>
      <c r="C85" s="9"/>
      <c r="D85" s="8"/>
      <c r="E85" s="8"/>
      <c r="F85" s="8"/>
      <c r="G85" s="6"/>
      <c r="H85" s="1"/>
      <c r="I85" s="1"/>
      <c r="J85" s="1"/>
      <c r="K85" s="18"/>
      <c r="L85" s="1"/>
      <c r="M85" s="1"/>
      <c r="N85" s="19"/>
      <c r="O85" s="1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28"/>
      <c r="C86" s="9"/>
      <c r="D86" s="8"/>
      <c r="E86" s="8"/>
      <c r="F86" s="8"/>
      <c r="G86" s="6"/>
      <c r="H86" s="1"/>
      <c r="I86" s="1"/>
      <c r="J86" s="1"/>
      <c r="K86" s="18"/>
      <c r="L86" s="1"/>
      <c r="M86" s="1"/>
      <c r="N86" s="19"/>
      <c r="O86" s="19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28"/>
      <c r="C87" s="9"/>
      <c r="D87" s="8"/>
      <c r="E87" s="8"/>
      <c r="F87" s="8"/>
      <c r="G87" s="6"/>
      <c r="H87" s="1"/>
      <c r="I87" s="1"/>
      <c r="J87" s="1"/>
      <c r="K87" s="18"/>
      <c r="L87" s="1"/>
      <c r="M87" s="1"/>
      <c r="N87" s="19"/>
      <c r="O87" s="19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28"/>
      <c r="C88" s="9"/>
      <c r="D88" s="8"/>
      <c r="E88" s="8"/>
      <c r="F88" s="8"/>
      <c r="G88" s="6"/>
      <c r="H88" s="1"/>
      <c r="I88" s="1"/>
      <c r="J88" s="1"/>
      <c r="K88" s="18"/>
      <c r="L88" s="1"/>
      <c r="M88" s="1"/>
      <c r="N88" s="19"/>
      <c r="O88" s="19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28"/>
      <c r="C89" s="9"/>
      <c r="D89" s="8"/>
      <c r="E89" s="8"/>
      <c r="F89" s="8"/>
      <c r="G89" s="6"/>
      <c r="H89" s="1"/>
      <c r="I89" s="1"/>
      <c r="J89" s="1"/>
      <c r="K89" s="18"/>
      <c r="L89" s="1"/>
      <c r="M89" s="1"/>
      <c r="N89" s="19"/>
      <c r="O89" s="19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28"/>
      <c r="C90" s="9"/>
      <c r="D90" s="8"/>
      <c r="E90" s="8"/>
      <c r="F90" s="8"/>
      <c r="G90" s="6"/>
      <c r="H90" s="1"/>
      <c r="I90" s="1"/>
      <c r="J90" s="1"/>
      <c r="K90" s="18"/>
      <c r="L90" s="1"/>
      <c r="M90" s="1"/>
      <c r="N90" s="19"/>
      <c r="O90" s="19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28"/>
      <c r="C91" s="9"/>
      <c r="D91" s="8"/>
      <c r="E91" s="8"/>
      <c r="F91" s="8"/>
      <c r="G91" s="6"/>
      <c r="H91" s="1"/>
      <c r="I91" s="1"/>
      <c r="J91" s="1"/>
      <c r="K91" s="18"/>
      <c r="L91" s="1"/>
      <c r="M91" s="1"/>
      <c r="N91" s="19"/>
      <c r="O91" s="19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28"/>
      <c r="C92" s="9"/>
      <c r="D92" s="8"/>
      <c r="E92" s="8"/>
      <c r="F92" s="8"/>
      <c r="G92" s="6"/>
      <c r="H92" s="1"/>
      <c r="I92" s="1"/>
      <c r="J92" s="1"/>
      <c r="K92" s="18"/>
      <c r="L92" s="1"/>
      <c r="M92" s="1"/>
      <c r="N92" s="19"/>
      <c r="O92" s="19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28"/>
      <c r="C93" s="9"/>
      <c r="D93" s="8"/>
      <c r="E93" s="8"/>
      <c r="F93" s="8"/>
      <c r="G93" s="6"/>
      <c r="H93" s="1"/>
      <c r="I93" s="1"/>
      <c r="J93" s="1"/>
      <c r="K93" s="18"/>
      <c r="L93" s="1"/>
      <c r="M93" s="1"/>
      <c r="N93" s="19"/>
      <c r="O93" s="19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28"/>
      <c r="C94" s="9"/>
      <c r="D94" s="8"/>
      <c r="E94" s="8"/>
      <c r="F94" s="8"/>
      <c r="G94" s="6"/>
      <c r="H94" s="1"/>
      <c r="I94" s="1"/>
      <c r="J94" s="1"/>
      <c r="K94" s="18"/>
      <c r="L94" s="1"/>
      <c r="M94" s="1"/>
      <c r="N94" s="19"/>
      <c r="O94" s="19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28"/>
      <c r="C95" s="9"/>
      <c r="D95" s="8"/>
      <c r="E95" s="8"/>
      <c r="F95" s="8"/>
      <c r="G95" s="6"/>
      <c r="H95" s="1"/>
      <c r="I95" s="1"/>
      <c r="J95" s="1"/>
      <c r="K95" s="18"/>
      <c r="L95" s="1"/>
      <c r="M95" s="1"/>
      <c r="N95" s="19"/>
      <c r="O95" s="19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28"/>
      <c r="C96" s="9"/>
      <c r="D96" s="8"/>
      <c r="E96" s="8"/>
      <c r="F96" s="8"/>
      <c r="G96" s="6"/>
      <c r="H96" s="1"/>
      <c r="I96" s="1"/>
      <c r="J96" s="1"/>
      <c r="K96" s="18"/>
      <c r="L96" s="1"/>
      <c r="M96" s="1"/>
      <c r="N96" s="19"/>
      <c r="O96" s="19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28"/>
      <c r="C97" s="9"/>
      <c r="D97" s="8"/>
      <c r="E97" s="8"/>
      <c r="F97" s="8"/>
      <c r="G97" s="6"/>
      <c r="H97" s="1"/>
      <c r="I97" s="1"/>
      <c r="J97" s="1"/>
      <c r="K97" s="18"/>
      <c r="L97" s="1"/>
      <c r="M97" s="1"/>
      <c r="N97" s="19"/>
      <c r="O97" s="19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28"/>
      <c r="C98" s="9"/>
      <c r="D98" s="8"/>
      <c r="E98" s="8"/>
      <c r="F98" s="8"/>
      <c r="G98" s="6"/>
      <c r="H98" s="1"/>
      <c r="I98" s="1"/>
      <c r="J98" s="1"/>
      <c r="K98" s="18"/>
      <c r="L98" s="1"/>
      <c r="M98" s="1"/>
      <c r="N98" s="19"/>
      <c r="O98" s="19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28"/>
      <c r="C99" s="9"/>
      <c r="D99" s="8"/>
      <c r="E99" s="8"/>
      <c r="F99" s="8"/>
      <c r="G99" s="6"/>
      <c r="H99" s="1"/>
      <c r="I99" s="1"/>
      <c r="J99" s="1"/>
      <c r="K99" s="18"/>
      <c r="L99" s="1"/>
      <c r="M99" s="1"/>
      <c r="N99" s="19"/>
      <c r="O99" s="19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28"/>
      <c r="C100" s="9"/>
      <c r="D100" s="8"/>
      <c r="E100" s="8"/>
      <c r="F100" s="8"/>
      <c r="G100" s="6"/>
      <c r="H100" s="1"/>
      <c r="I100" s="1"/>
      <c r="J100" s="1"/>
      <c r="K100" s="18"/>
      <c r="L100" s="1"/>
      <c r="M100" s="1"/>
      <c r="N100" s="19"/>
      <c r="O100" s="19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28"/>
      <c r="C101" s="9"/>
      <c r="D101" s="8"/>
      <c r="E101" s="8"/>
      <c r="F101" s="8"/>
      <c r="G101" s="6"/>
      <c r="H101" s="1"/>
      <c r="I101" s="1"/>
      <c r="J101" s="1"/>
      <c r="K101" s="18"/>
      <c r="L101" s="1"/>
      <c r="M101" s="1"/>
      <c r="N101" s="19"/>
      <c r="O101" s="1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28"/>
      <c r="C102" s="9"/>
      <c r="D102" s="8"/>
      <c r="E102" s="8"/>
      <c r="F102" s="8"/>
      <c r="G102" s="6"/>
      <c r="H102" s="1"/>
      <c r="I102" s="1"/>
      <c r="J102" s="1"/>
      <c r="K102" s="18"/>
      <c r="L102" s="1"/>
      <c r="M102" s="1"/>
      <c r="N102" s="19"/>
      <c r="O102" s="19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28"/>
      <c r="C103" s="9"/>
      <c r="D103" s="8"/>
      <c r="E103" s="8"/>
      <c r="F103" s="8"/>
      <c r="G103" s="6"/>
      <c r="H103" s="1"/>
      <c r="I103" s="1"/>
      <c r="J103" s="1"/>
      <c r="K103" s="18"/>
      <c r="L103" s="1"/>
      <c r="M103" s="1"/>
      <c r="N103" s="19"/>
      <c r="O103" s="19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28"/>
      <c r="C104" s="9"/>
      <c r="D104" s="8"/>
      <c r="E104" s="8"/>
      <c r="F104" s="8"/>
      <c r="G104" s="6"/>
      <c r="H104" s="1"/>
      <c r="I104" s="1"/>
      <c r="J104" s="1"/>
      <c r="K104" s="18"/>
      <c r="L104" s="1"/>
      <c r="M104" s="1"/>
      <c r="N104" s="19"/>
      <c r="O104" s="19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28"/>
      <c r="C105" s="9"/>
      <c r="D105" s="8"/>
      <c r="E105" s="8"/>
      <c r="F105" s="8"/>
      <c r="G105" s="6"/>
      <c r="H105" s="1"/>
      <c r="I105" s="1"/>
      <c r="J105" s="1"/>
      <c r="K105" s="18"/>
      <c r="L105" s="1"/>
      <c r="M105" s="1"/>
      <c r="N105" s="19"/>
      <c r="O105" s="19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28"/>
      <c r="C106" s="9"/>
      <c r="D106" s="8"/>
      <c r="E106" s="8"/>
      <c r="F106" s="8"/>
      <c r="G106" s="6"/>
      <c r="H106" s="1"/>
      <c r="I106" s="1"/>
      <c r="J106" s="1"/>
      <c r="K106" s="18"/>
      <c r="L106" s="1"/>
      <c r="M106" s="1"/>
      <c r="N106" s="19"/>
      <c r="O106" s="19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28"/>
      <c r="C107" s="9"/>
      <c r="D107" s="8"/>
      <c r="E107" s="8"/>
      <c r="F107" s="8"/>
      <c r="G107" s="6"/>
      <c r="H107" s="1"/>
      <c r="I107" s="1"/>
      <c r="J107" s="1"/>
      <c r="K107" s="18"/>
      <c r="L107" s="1"/>
      <c r="M107" s="1"/>
      <c r="N107" s="19"/>
      <c r="O107" s="19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28"/>
      <c r="C108" s="9"/>
      <c r="D108" s="8"/>
      <c r="E108" s="8"/>
      <c r="F108" s="8"/>
      <c r="G108" s="6"/>
      <c r="H108" s="1"/>
      <c r="I108" s="1"/>
      <c r="J108" s="1"/>
      <c r="K108" s="18"/>
      <c r="L108" s="1"/>
      <c r="M108" s="1"/>
      <c r="N108" s="19"/>
      <c r="O108" s="19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28"/>
      <c r="C109" s="9"/>
      <c r="D109" s="8"/>
      <c r="E109" s="8"/>
      <c r="F109" s="8"/>
      <c r="G109" s="6"/>
      <c r="H109" s="1"/>
      <c r="I109" s="1"/>
      <c r="J109" s="1"/>
      <c r="K109" s="18"/>
      <c r="L109" s="1"/>
      <c r="M109" s="1"/>
      <c r="N109" s="19"/>
      <c r="O109" s="19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28"/>
      <c r="C110" s="9"/>
      <c r="D110" s="8"/>
      <c r="E110" s="8"/>
      <c r="F110" s="8"/>
      <c r="G110" s="6"/>
      <c r="H110" s="1"/>
      <c r="I110" s="1"/>
      <c r="J110" s="1"/>
      <c r="K110" s="18"/>
      <c r="L110" s="1"/>
      <c r="M110" s="1"/>
      <c r="N110" s="19"/>
      <c r="O110" s="19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28"/>
      <c r="C111" s="9"/>
      <c r="D111" s="8"/>
      <c r="E111" s="8"/>
      <c r="F111" s="8"/>
      <c r="G111" s="6"/>
      <c r="H111" s="1"/>
      <c r="I111" s="1"/>
      <c r="J111" s="1"/>
      <c r="K111" s="18"/>
      <c r="L111" s="1"/>
      <c r="M111" s="1"/>
      <c r="N111" s="19"/>
      <c r="O111" s="19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28"/>
      <c r="C112" s="9"/>
      <c r="D112" s="8"/>
      <c r="E112" s="8"/>
      <c r="F112" s="8"/>
      <c r="G112" s="6"/>
      <c r="H112" s="1"/>
      <c r="I112" s="1"/>
      <c r="J112" s="1"/>
      <c r="K112" s="18"/>
      <c r="L112" s="1"/>
      <c r="M112" s="1"/>
      <c r="N112" s="19"/>
      <c r="O112" s="19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28"/>
      <c r="C113" s="9"/>
      <c r="D113" s="8"/>
      <c r="E113" s="8"/>
      <c r="F113" s="8"/>
      <c r="G113" s="6"/>
      <c r="H113" s="1"/>
      <c r="I113" s="1"/>
      <c r="J113" s="1"/>
      <c r="K113" s="18"/>
      <c r="L113" s="1"/>
      <c r="M113" s="1"/>
      <c r="N113" s="19"/>
      <c r="O113" s="19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28"/>
      <c r="C114" s="9"/>
      <c r="D114" s="8"/>
      <c r="E114" s="8"/>
      <c r="F114" s="8"/>
      <c r="G114" s="6"/>
      <c r="H114" s="1"/>
      <c r="I114" s="1"/>
      <c r="J114" s="1"/>
      <c r="K114" s="18"/>
      <c r="L114" s="1"/>
      <c r="M114" s="1"/>
      <c r="N114" s="19"/>
      <c r="O114" s="19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28"/>
      <c r="C115" s="9"/>
      <c r="D115" s="8"/>
      <c r="E115" s="8"/>
      <c r="F115" s="8"/>
      <c r="G115" s="6"/>
      <c r="H115" s="1"/>
      <c r="I115" s="1"/>
      <c r="J115" s="1"/>
      <c r="K115" s="18"/>
      <c r="L115" s="1"/>
      <c r="M115" s="1"/>
      <c r="N115" s="19"/>
      <c r="O115" s="19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28"/>
      <c r="C116" s="9"/>
      <c r="D116" s="8"/>
      <c r="E116" s="8"/>
      <c r="F116" s="8"/>
      <c r="G116" s="6"/>
      <c r="H116" s="1"/>
      <c r="I116" s="1"/>
      <c r="J116" s="1"/>
      <c r="K116" s="18"/>
      <c r="L116" s="1"/>
      <c r="M116" s="1"/>
      <c r="N116" s="19"/>
      <c r="O116" s="19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28"/>
      <c r="C117" s="9"/>
      <c r="D117" s="8"/>
      <c r="E117" s="8"/>
      <c r="F117" s="8"/>
      <c r="G117" s="6"/>
      <c r="H117" s="1"/>
      <c r="I117" s="1"/>
      <c r="J117" s="1"/>
      <c r="K117" s="18"/>
      <c r="L117" s="1"/>
      <c r="M117" s="1"/>
      <c r="N117" s="19"/>
      <c r="O117" s="19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28"/>
      <c r="C118" s="9"/>
      <c r="D118" s="8"/>
      <c r="E118" s="8"/>
      <c r="F118" s="8"/>
      <c r="G118" s="6"/>
      <c r="H118" s="1"/>
      <c r="I118" s="1"/>
      <c r="J118" s="1"/>
      <c r="K118" s="18"/>
      <c r="L118" s="1"/>
      <c r="M118" s="1"/>
      <c r="N118" s="19"/>
      <c r="O118" s="19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28"/>
      <c r="C119" s="9"/>
      <c r="D119" s="8"/>
      <c r="E119" s="8"/>
      <c r="F119" s="8"/>
      <c r="G119" s="6"/>
      <c r="H119" s="1"/>
      <c r="I119" s="1"/>
      <c r="J119" s="1"/>
      <c r="K119" s="18"/>
      <c r="L119" s="1"/>
      <c r="M119" s="1"/>
      <c r="N119" s="19"/>
      <c r="O119" s="19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28"/>
      <c r="C120" s="9"/>
      <c r="D120" s="8"/>
      <c r="E120" s="8"/>
      <c r="F120" s="8"/>
      <c r="G120" s="6"/>
      <c r="H120" s="1"/>
      <c r="I120" s="1"/>
      <c r="J120" s="1"/>
      <c r="K120" s="18"/>
      <c r="L120" s="1"/>
      <c r="M120" s="1"/>
      <c r="N120" s="19"/>
      <c r="O120" s="19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28"/>
      <c r="C121" s="9"/>
      <c r="D121" s="8"/>
      <c r="E121" s="8"/>
      <c r="F121" s="8"/>
      <c r="G121" s="6"/>
      <c r="H121" s="1"/>
      <c r="I121" s="1"/>
      <c r="J121" s="1"/>
      <c r="K121" s="18"/>
      <c r="L121" s="1"/>
      <c r="M121" s="1"/>
      <c r="N121" s="19"/>
      <c r="O121" s="19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28"/>
      <c r="C122" s="9"/>
      <c r="D122" s="8"/>
      <c r="E122" s="8"/>
      <c r="F122" s="8"/>
      <c r="G122" s="6"/>
      <c r="H122" s="1"/>
      <c r="I122" s="1"/>
      <c r="J122" s="1"/>
      <c r="K122" s="18"/>
      <c r="L122" s="1"/>
      <c r="M122" s="1"/>
      <c r="N122" s="19"/>
      <c r="O122" s="19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28"/>
      <c r="C123" s="9"/>
      <c r="D123" s="8"/>
      <c r="E123" s="8"/>
      <c r="F123" s="8"/>
      <c r="G123" s="6"/>
      <c r="H123" s="1"/>
      <c r="I123" s="1"/>
      <c r="J123" s="1"/>
      <c r="K123" s="18"/>
      <c r="L123" s="1"/>
      <c r="M123" s="1"/>
      <c r="N123" s="19"/>
      <c r="O123" s="19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28"/>
      <c r="C124" s="9"/>
      <c r="D124" s="8"/>
      <c r="E124" s="8"/>
      <c r="F124" s="8"/>
      <c r="G124" s="6"/>
      <c r="H124" s="1"/>
      <c r="I124" s="1"/>
      <c r="J124" s="1"/>
      <c r="K124" s="18"/>
      <c r="L124" s="1"/>
      <c r="M124" s="1"/>
      <c r="N124" s="19"/>
      <c r="O124" s="19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28"/>
      <c r="C125" s="9"/>
      <c r="D125" s="8"/>
      <c r="E125" s="8"/>
      <c r="F125" s="8"/>
      <c r="G125" s="6"/>
      <c r="H125" s="1"/>
      <c r="I125" s="1"/>
      <c r="J125" s="1"/>
      <c r="K125" s="18"/>
      <c r="L125" s="1"/>
      <c r="M125" s="1"/>
      <c r="N125" s="19"/>
      <c r="O125" s="19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28"/>
      <c r="C126" s="9"/>
      <c r="D126" s="8"/>
      <c r="E126" s="8"/>
      <c r="F126" s="8"/>
      <c r="G126" s="6"/>
      <c r="H126" s="1"/>
      <c r="I126" s="1"/>
      <c r="J126" s="1"/>
      <c r="K126" s="18"/>
      <c r="L126" s="1"/>
      <c r="M126" s="1"/>
      <c r="N126" s="19"/>
      <c r="O126" s="19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28"/>
      <c r="C127" s="9"/>
      <c r="D127" s="8"/>
      <c r="E127" s="8"/>
      <c r="F127" s="8"/>
      <c r="G127" s="6"/>
      <c r="H127" s="1"/>
      <c r="I127" s="1"/>
      <c r="J127" s="1"/>
      <c r="K127" s="18"/>
      <c r="L127" s="1"/>
      <c r="M127" s="1"/>
      <c r="N127" s="19"/>
      <c r="O127" s="19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28"/>
      <c r="C128" s="9"/>
      <c r="D128" s="8"/>
      <c r="E128" s="8"/>
      <c r="F128" s="8"/>
      <c r="G128" s="6"/>
      <c r="H128" s="1"/>
      <c r="I128" s="1"/>
      <c r="J128" s="1"/>
      <c r="K128" s="18"/>
      <c r="L128" s="1"/>
      <c r="M128" s="1"/>
      <c r="N128" s="19"/>
      <c r="O128" s="19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28"/>
      <c r="C129" s="9"/>
      <c r="D129" s="8"/>
      <c r="E129" s="8"/>
      <c r="F129" s="8"/>
      <c r="G129" s="6"/>
      <c r="H129" s="1"/>
      <c r="I129" s="1"/>
      <c r="J129" s="1"/>
      <c r="K129" s="18"/>
      <c r="L129" s="1"/>
      <c r="M129" s="1"/>
      <c r="N129" s="19"/>
      <c r="O129" s="19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28"/>
      <c r="C130" s="9"/>
      <c r="D130" s="8"/>
      <c r="E130" s="8"/>
      <c r="F130" s="8"/>
      <c r="G130" s="6"/>
      <c r="H130" s="1"/>
      <c r="I130" s="1"/>
      <c r="J130" s="1"/>
      <c r="K130" s="18"/>
      <c r="L130" s="1"/>
      <c r="M130" s="1"/>
      <c r="N130" s="19"/>
      <c r="O130" s="19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28"/>
      <c r="C131" s="9"/>
      <c r="D131" s="8"/>
      <c r="E131" s="8"/>
      <c r="F131" s="8"/>
      <c r="G131" s="6"/>
      <c r="H131" s="1"/>
      <c r="I131" s="1"/>
      <c r="J131" s="1"/>
      <c r="K131" s="18"/>
      <c r="L131" s="1"/>
      <c r="M131" s="1"/>
      <c r="N131" s="19"/>
      <c r="O131" s="19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28"/>
      <c r="C132" s="9"/>
      <c r="D132" s="8"/>
      <c r="E132" s="8"/>
      <c r="F132" s="8"/>
      <c r="G132" s="6"/>
      <c r="H132" s="1"/>
      <c r="I132" s="1"/>
      <c r="J132" s="1"/>
      <c r="K132" s="18"/>
      <c r="L132" s="1"/>
      <c r="M132" s="1"/>
      <c r="N132" s="19"/>
      <c r="O132" s="19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28"/>
      <c r="C133" s="9"/>
      <c r="D133" s="8"/>
      <c r="E133" s="8"/>
      <c r="F133" s="8"/>
      <c r="G133" s="6"/>
      <c r="H133" s="1"/>
      <c r="I133" s="1"/>
      <c r="J133" s="1"/>
      <c r="K133" s="18"/>
      <c r="L133" s="1"/>
      <c r="M133" s="1"/>
      <c r="N133" s="19"/>
      <c r="O133" s="19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28"/>
      <c r="C134" s="9"/>
      <c r="D134" s="8"/>
      <c r="E134" s="8"/>
      <c r="F134" s="8"/>
      <c r="G134" s="6"/>
      <c r="H134" s="1"/>
      <c r="I134" s="1"/>
      <c r="J134" s="1"/>
      <c r="K134" s="18"/>
      <c r="L134" s="1"/>
      <c r="M134" s="1"/>
      <c r="N134" s="19"/>
      <c r="O134" s="19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28"/>
      <c r="C135" s="9"/>
      <c r="D135" s="8"/>
      <c r="E135" s="8"/>
      <c r="F135" s="8"/>
      <c r="G135" s="6"/>
      <c r="H135" s="1"/>
      <c r="I135" s="1"/>
      <c r="J135" s="1"/>
      <c r="K135" s="18"/>
      <c r="L135" s="1"/>
      <c r="M135" s="1"/>
      <c r="N135" s="19"/>
      <c r="O135" s="19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28"/>
      <c r="C136" s="9"/>
      <c r="D136" s="8"/>
      <c r="E136" s="8"/>
      <c r="F136" s="8"/>
      <c r="G136" s="6"/>
      <c r="H136" s="1"/>
      <c r="I136" s="1"/>
      <c r="J136" s="1"/>
      <c r="K136" s="18"/>
      <c r="L136" s="1"/>
      <c r="M136" s="1"/>
      <c r="N136" s="19"/>
      <c r="O136" s="19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28"/>
      <c r="C137" s="9"/>
      <c r="D137" s="8"/>
      <c r="E137" s="8"/>
      <c r="F137" s="8"/>
      <c r="G137" s="6"/>
      <c r="H137" s="1"/>
      <c r="I137" s="1"/>
      <c r="J137" s="1"/>
      <c r="K137" s="18"/>
      <c r="L137" s="1"/>
      <c r="M137" s="1"/>
      <c r="N137" s="19"/>
      <c r="O137" s="19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28"/>
      <c r="C138" s="9"/>
      <c r="D138" s="8"/>
      <c r="E138" s="8"/>
      <c r="F138" s="8"/>
      <c r="G138" s="6"/>
      <c r="H138" s="1"/>
      <c r="I138" s="1"/>
      <c r="J138" s="1"/>
      <c r="K138" s="18"/>
      <c r="L138" s="1"/>
      <c r="M138" s="1"/>
      <c r="N138" s="19"/>
      <c r="O138" s="19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28"/>
      <c r="C139" s="9"/>
      <c r="D139" s="8"/>
      <c r="E139" s="8"/>
      <c r="F139" s="8"/>
      <c r="G139" s="6"/>
      <c r="H139" s="1"/>
      <c r="I139" s="1"/>
      <c r="J139" s="1"/>
      <c r="K139" s="18"/>
      <c r="L139" s="1"/>
      <c r="M139" s="1"/>
      <c r="N139" s="19"/>
      <c r="O139" s="19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28"/>
      <c r="C140" s="9"/>
      <c r="D140" s="8"/>
      <c r="E140" s="8"/>
      <c r="F140" s="8"/>
      <c r="G140" s="6"/>
      <c r="H140" s="1"/>
      <c r="I140" s="1"/>
      <c r="J140" s="1"/>
      <c r="K140" s="18"/>
      <c r="L140" s="1"/>
      <c r="M140" s="1"/>
      <c r="N140" s="19"/>
      <c r="O140" s="19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28"/>
      <c r="C141" s="9"/>
      <c r="D141" s="8"/>
      <c r="E141" s="8"/>
      <c r="F141" s="8"/>
      <c r="G141" s="6"/>
      <c r="H141" s="1"/>
      <c r="I141" s="1"/>
      <c r="J141" s="1"/>
      <c r="K141" s="18"/>
      <c r="L141" s="1"/>
      <c r="M141" s="1"/>
      <c r="N141" s="19"/>
      <c r="O141" s="19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28"/>
      <c r="C142" s="9"/>
      <c r="D142" s="8"/>
      <c r="E142" s="8"/>
      <c r="F142" s="8"/>
      <c r="G142" s="6"/>
      <c r="H142" s="1"/>
      <c r="I142" s="1"/>
      <c r="J142" s="1"/>
      <c r="K142" s="18"/>
      <c r="L142" s="1"/>
      <c r="M142" s="1"/>
      <c r="N142" s="19"/>
      <c r="O142" s="19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28"/>
      <c r="C143" s="9"/>
      <c r="D143" s="8"/>
      <c r="E143" s="8"/>
      <c r="F143" s="8"/>
      <c r="G143" s="6"/>
      <c r="H143" s="1"/>
      <c r="I143" s="1"/>
      <c r="J143" s="1"/>
      <c r="K143" s="18"/>
      <c r="L143" s="1"/>
      <c r="M143" s="1"/>
      <c r="N143" s="19"/>
      <c r="O143" s="19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28"/>
      <c r="C144" s="9"/>
      <c r="D144" s="8"/>
      <c r="E144" s="8"/>
      <c r="F144" s="8"/>
      <c r="G144" s="6"/>
      <c r="H144" s="1"/>
      <c r="I144" s="1"/>
      <c r="J144" s="1"/>
      <c r="K144" s="18"/>
      <c r="L144" s="1"/>
      <c r="M144" s="1"/>
      <c r="N144" s="19"/>
      <c r="O144" s="19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28"/>
      <c r="C145" s="9"/>
      <c r="D145" s="8"/>
      <c r="E145" s="8"/>
      <c r="F145" s="8"/>
      <c r="G145" s="6"/>
      <c r="H145" s="1"/>
      <c r="I145" s="1"/>
      <c r="J145" s="1"/>
      <c r="K145" s="18"/>
      <c r="L145" s="1"/>
      <c r="M145" s="1"/>
      <c r="N145" s="19"/>
      <c r="O145" s="19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28"/>
      <c r="C146" s="9"/>
      <c r="D146" s="8"/>
      <c r="E146" s="8"/>
      <c r="F146" s="8"/>
      <c r="G146" s="6"/>
      <c r="H146" s="1"/>
      <c r="I146" s="1"/>
      <c r="J146" s="1"/>
      <c r="K146" s="18"/>
      <c r="L146" s="1"/>
      <c r="M146" s="1"/>
      <c r="N146" s="19"/>
      <c r="O146" s="19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28"/>
      <c r="C147" s="9"/>
      <c r="D147" s="8"/>
      <c r="E147" s="8"/>
      <c r="F147" s="8"/>
      <c r="G147" s="6"/>
      <c r="H147" s="1"/>
      <c r="I147" s="1"/>
      <c r="J147" s="1"/>
      <c r="K147" s="18"/>
      <c r="L147" s="1"/>
      <c r="M147" s="1"/>
      <c r="N147" s="19"/>
      <c r="O147" s="19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28"/>
      <c r="C148" s="9"/>
      <c r="D148" s="8"/>
      <c r="E148" s="8"/>
      <c r="F148" s="8"/>
      <c r="G148" s="6"/>
      <c r="H148" s="1"/>
      <c r="I148" s="1"/>
      <c r="J148" s="1"/>
      <c r="K148" s="18"/>
      <c r="L148" s="1"/>
      <c r="M148" s="1"/>
      <c r="N148" s="19"/>
      <c r="O148" s="19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28"/>
      <c r="C149" s="9"/>
      <c r="D149" s="8"/>
      <c r="E149" s="8"/>
      <c r="F149" s="8"/>
      <c r="G149" s="6"/>
      <c r="H149" s="1"/>
      <c r="I149" s="1"/>
      <c r="J149" s="1"/>
      <c r="K149" s="18"/>
      <c r="L149" s="1"/>
      <c r="M149" s="1"/>
      <c r="N149" s="19"/>
      <c r="O149" s="19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28"/>
      <c r="C150" s="9"/>
      <c r="D150" s="8"/>
      <c r="E150" s="8"/>
      <c r="F150" s="8"/>
      <c r="G150" s="6"/>
      <c r="H150" s="1"/>
      <c r="I150" s="1"/>
      <c r="J150" s="1"/>
      <c r="K150" s="18"/>
      <c r="L150" s="1"/>
      <c r="M150" s="1"/>
      <c r="N150" s="19"/>
      <c r="O150" s="19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28"/>
      <c r="C151" s="9"/>
      <c r="D151" s="8"/>
      <c r="E151" s="8"/>
      <c r="F151" s="8"/>
      <c r="G151" s="6"/>
      <c r="H151" s="1"/>
      <c r="I151" s="1"/>
      <c r="J151" s="1"/>
      <c r="K151" s="18"/>
      <c r="L151" s="1"/>
      <c r="M151" s="1"/>
      <c r="N151" s="19"/>
      <c r="O151" s="19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28"/>
      <c r="C152" s="9"/>
      <c r="D152" s="8"/>
      <c r="E152" s="8"/>
      <c r="F152" s="8"/>
      <c r="G152" s="6"/>
      <c r="H152" s="1"/>
      <c r="I152" s="1"/>
      <c r="J152" s="1"/>
      <c r="K152" s="18"/>
      <c r="L152" s="1"/>
      <c r="M152" s="1"/>
      <c r="N152" s="19"/>
      <c r="O152" s="19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28"/>
      <c r="C153" s="9"/>
      <c r="D153" s="8"/>
      <c r="E153" s="8"/>
      <c r="F153" s="8"/>
      <c r="G153" s="6"/>
      <c r="H153" s="1"/>
      <c r="I153" s="1"/>
      <c r="J153" s="1"/>
      <c r="K153" s="18"/>
      <c r="L153" s="1"/>
      <c r="M153" s="1"/>
      <c r="N153" s="19"/>
      <c r="O153" s="19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28"/>
      <c r="C154" s="9"/>
      <c r="D154" s="8"/>
      <c r="E154" s="8"/>
      <c r="F154" s="8"/>
      <c r="G154" s="6"/>
      <c r="H154" s="1"/>
      <c r="I154" s="1"/>
      <c r="J154" s="1"/>
      <c r="K154" s="18"/>
      <c r="L154" s="1"/>
      <c r="M154" s="1"/>
      <c r="N154" s="19"/>
      <c r="O154" s="19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28"/>
      <c r="C155" s="9"/>
      <c r="D155" s="8"/>
      <c r="E155" s="8"/>
      <c r="F155" s="8"/>
      <c r="G155" s="6"/>
      <c r="H155" s="1"/>
      <c r="I155" s="1"/>
      <c r="J155" s="1"/>
      <c r="K155" s="18"/>
      <c r="L155" s="1"/>
      <c r="M155" s="1"/>
      <c r="N155" s="19"/>
      <c r="O155" s="19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28"/>
      <c r="C156" s="9"/>
      <c r="D156" s="8"/>
      <c r="E156" s="8"/>
      <c r="F156" s="8"/>
      <c r="G156" s="6"/>
      <c r="H156" s="1"/>
      <c r="I156" s="1"/>
      <c r="J156" s="1"/>
      <c r="K156" s="18"/>
      <c r="L156" s="1"/>
      <c r="M156" s="1"/>
      <c r="N156" s="19"/>
      <c r="O156" s="19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28"/>
      <c r="C157" s="9"/>
      <c r="D157" s="8"/>
      <c r="E157" s="8"/>
      <c r="F157" s="8"/>
      <c r="G157" s="6"/>
      <c r="H157" s="1"/>
      <c r="I157" s="1"/>
      <c r="J157" s="1"/>
      <c r="K157" s="18"/>
      <c r="L157" s="1"/>
      <c r="M157" s="1"/>
      <c r="N157" s="19"/>
      <c r="O157" s="19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28"/>
      <c r="C158" s="9"/>
      <c r="D158" s="8"/>
      <c r="E158" s="8"/>
      <c r="F158" s="8"/>
      <c r="G158" s="6"/>
      <c r="H158" s="1"/>
      <c r="I158" s="1"/>
      <c r="J158" s="1"/>
      <c r="K158" s="18"/>
      <c r="L158" s="1"/>
      <c r="M158" s="1"/>
      <c r="N158" s="19"/>
      <c r="O158" s="19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28"/>
      <c r="C159" s="9"/>
      <c r="D159" s="8"/>
      <c r="E159" s="8"/>
      <c r="F159" s="8"/>
      <c r="G159" s="6"/>
      <c r="H159" s="1"/>
      <c r="I159" s="1"/>
      <c r="J159" s="1"/>
      <c r="K159" s="18"/>
      <c r="L159" s="1"/>
      <c r="M159" s="1"/>
      <c r="N159" s="19"/>
      <c r="O159" s="19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28"/>
      <c r="C160" s="9"/>
      <c r="D160" s="8"/>
      <c r="E160" s="8"/>
      <c r="F160" s="8"/>
      <c r="G160" s="6"/>
      <c r="H160" s="1"/>
      <c r="I160" s="1"/>
      <c r="J160" s="1"/>
      <c r="K160" s="18"/>
      <c r="L160" s="1"/>
      <c r="M160" s="1"/>
      <c r="N160" s="19"/>
      <c r="O160" s="19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28"/>
      <c r="C161" s="9"/>
      <c r="D161" s="8"/>
      <c r="E161" s="8"/>
      <c r="F161" s="8"/>
      <c r="G161" s="6"/>
      <c r="H161" s="1"/>
      <c r="I161" s="1"/>
      <c r="J161" s="1"/>
      <c r="K161" s="18"/>
      <c r="L161" s="1"/>
      <c r="M161" s="1"/>
      <c r="N161" s="19"/>
      <c r="O161" s="19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28"/>
      <c r="C162" s="9"/>
      <c r="D162" s="8"/>
      <c r="E162" s="8"/>
      <c r="F162" s="8"/>
      <c r="G162" s="6"/>
      <c r="H162" s="1"/>
      <c r="I162" s="1"/>
      <c r="J162" s="1"/>
      <c r="K162" s="18"/>
      <c r="L162" s="1"/>
      <c r="M162" s="1"/>
      <c r="N162" s="19"/>
      <c r="O162" s="19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28"/>
      <c r="C163" s="9"/>
      <c r="D163" s="8"/>
      <c r="E163" s="8"/>
      <c r="F163" s="8"/>
      <c r="G163" s="6"/>
      <c r="H163" s="1"/>
      <c r="I163" s="1"/>
      <c r="J163" s="1"/>
      <c r="K163" s="18"/>
      <c r="L163" s="1"/>
      <c r="M163" s="1"/>
      <c r="N163" s="19"/>
      <c r="O163" s="19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28"/>
      <c r="C164" s="9"/>
      <c r="D164" s="8"/>
      <c r="E164" s="8"/>
      <c r="F164" s="8"/>
      <c r="G164" s="6"/>
      <c r="H164" s="1"/>
      <c r="I164" s="1"/>
      <c r="J164" s="1"/>
      <c r="K164" s="18"/>
      <c r="L164" s="1"/>
      <c r="M164" s="1"/>
      <c r="N164" s="19"/>
      <c r="O164" s="19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28"/>
      <c r="C165" s="9"/>
      <c r="D165" s="8"/>
      <c r="E165" s="8"/>
      <c r="F165" s="8"/>
      <c r="G165" s="6"/>
      <c r="H165" s="1"/>
      <c r="I165" s="1"/>
      <c r="J165" s="1"/>
      <c r="K165" s="18"/>
      <c r="L165" s="1"/>
      <c r="M165" s="1"/>
      <c r="N165" s="19"/>
      <c r="O165" s="19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28"/>
      <c r="C166" s="9"/>
      <c r="D166" s="8"/>
      <c r="E166" s="8"/>
      <c r="F166" s="8"/>
      <c r="G166" s="6"/>
      <c r="H166" s="1"/>
      <c r="I166" s="1"/>
      <c r="J166" s="1"/>
      <c r="K166" s="18"/>
      <c r="L166" s="1"/>
      <c r="M166" s="1"/>
      <c r="N166" s="19"/>
      <c r="O166" s="19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28"/>
      <c r="C167" s="9"/>
      <c r="D167" s="8"/>
      <c r="E167" s="8"/>
      <c r="F167" s="8"/>
      <c r="G167" s="6"/>
      <c r="H167" s="1"/>
      <c r="I167" s="1"/>
      <c r="J167" s="1"/>
      <c r="K167" s="18"/>
      <c r="L167" s="1"/>
      <c r="M167" s="1"/>
      <c r="N167" s="19"/>
      <c r="O167" s="19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28"/>
      <c r="C168" s="9"/>
      <c r="D168" s="8"/>
      <c r="E168" s="8"/>
      <c r="F168" s="8"/>
      <c r="G168" s="6"/>
      <c r="H168" s="1"/>
      <c r="I168" s="1"/>
      <c r="J168" s="1"/>
      <c r="K168" s="18"/>
      <c r="L168" s="1"/>
      <c r="M168" s="1"/>
      <c r="N168" s="19"/>
      <c r="O168" s="19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28"/>
      <c r="C169" s="9"/>
      <c r="D169" s="8"/>
      <c r="E169" s="8"/>
      <c r="F169" s="8"/>
      <c r="G169" s="6"/>
      <c r="H169" s="1"/>
      <c r="I169" s="1"/>
      <c r="J169" s="1"/>
      <c r="K169" s="18"/>
      <c r="L169" s="1"/>
      <c r="M169" s="1"/>
      <c r="N169" s="19"/>
      <c r="O169" s="19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28"/>
      <c r="C170" s="9"/>
      <c r="D170" s="8"/>
      <c r="E170" s="8"/>
      <c r="F170" s="8"/>
      <c r="G170" s="6"/>
      <c r="H170" s="1"/>
      <c r="I170" s="1"/>
      <c r="J170" s="1"/>
      <c r="K170" s="18"/>
      <c r="L170" s="1"/>
      <c r="M170" s="1"/>
      <c r="N170" s="19"/>
      <c r="O170" s="19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28"/>
      <c r="C171" s="9"/>
      <c r="D171" s="8"/>
      <c r="E171" s="8"/>
      <c r="F171" s="8"/>
      <c r="G171" s="6"/>
      <c r="H171" s="1"/>
      <c r="I171" s="1"/>
      <c r="J171" s="1"/>
      <c r="K171" s="18"/>
      <c r="L171" s="1"/>
      <c r="M171" s="1"/>
      <c r="N171" s="19"/>
      <c r="O171" s="19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28"/>
      <c r="C172" s="9"/>
      <c r="D172" s="8"/>
      <c r="E172" s="8"/>
      <c r="F172" s="8"/>
      <c r="G172" s="6"/>
      <c r="H172" s="1"/>
      <c r="I172" s="1"/>
      <c r="J172" s="1"/>
      <c r="K172" s="18"/>
      <c r="L172" s="1"/>
      <c r="M172" s="1"/>
      <c r="N172" s="19"/>
      <c r="O172" s="19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28"/>
      <c r="C173" s="9"/>
      <c r="D173" s="8"/>
      <c r="E173" s="8"/>
      <c r="F173" s="8"/>
      <c r="G173" s="6"/>
      <c r="H173" s="1"/>
      <c r="I173" s="1"/>
      <c r="J173" s="1"/>
      <c r="K173" s="18"/>
      <c r="L173" s="1"/>
      <c r="M173" s="1"/>
      <c r="N173" s="19"/>
      <c r="O173" s="19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28"/>
      <c r="C174" s="9"/>
      <c r="D174" s="8"/>
      <c r="E174" s="8"/>
      <c r="F174" s="8"/>
      <c r="G174" s="6"/>
      <c r="H174" s="1"/>
      <c r="I174" s="1"/>
      <c r="J174" s="1"/>
      <c r="K174" s="18"/>
      <c r="L174" s="1"/>
      <c r="M174" s="1"/>
      <c r="N174" s="19"/>
      <c r="O174" s="19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28"/>
      <c r="C175" s="9"/>
      <c r="D175" s="8"/>
      <c r="E175" s="8"/>
      <c r="F175" s="8"/>
      <c r="G175" s="6"/>
      <c r="H175" s="1"/>
      <c r="I175" s="1"/>
      <c r="J175" s="1"/>
      <c r="K175" s="18"/>
      <c r="L175" s="1"/>
      <c r="M175" s="1"/>
      <c r="N175" s="19"/>
      <c r="O175" s="19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28"/>
      <c r="C176" s="9"/>
      <c r="D176" s="8"/>
      <c r="E176" s="8"/>
      <c r="F176" s="8"/>
      <c r="G176" s="6"/>
      <c r="H176" s="1"/>
      <c r="I176" s="1"/>
      <c r="J176" s="1"/>
      <c r="K176" s="18"/>
      <c r="L176" s="1"/>
      <c r="M176" s="1"/>
      <c r="N176" s="19"/>
      <c r="O176" s="19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28"/>
      <c r="C177" s="9"/>
      <c r="D177" s="8"/>
      <c r="E177" s="8"/>
      <c r="F177" s="8"/>
      <c r="G177" s="6"/>
      <c r="H177" s="1"/>
      <c r="I177" s="1"/>
      <c r="J177" s="1"/>
      <c r="K177" s="18"/>
      <c r="L177" s="1"/>
      <c r="M177" s="1"/>
      <c r="N177" s="19"/>
      <c r="O177" s="19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28"/>
      <c r="C178" s="9"/>
      <c r="D178" s="8"/>
      <c r="E178" s="8"/>
      <c r="F178" s="8"/>
      <c r="G178" s="6"/>
      <c r="H178" s="1"/>
      <c r="I178" s="1"/>
      <c r="J178" s="1"/>
      <c r="K178" s="18"/>
      <c r="L178" s="1"/>
      <c r="M178" s="1"/>
      <c r="N178" s="19"/>
      <c r="O178" s="19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28"/>
      <c r="C179" s="9"/>
      <c r="D179" s="8"/>
      <c r="E179" s="8"/>
      <c r="F179" s="8"/>
      <c r="G179" s="6"/>
      <c r="H179" s="1"/>
      <c r="I179" s="1"/>
      <c r="J179" s="1"/>
      <c r="K179" s="18"/>
      <c r="L179" s="1"/>
      <c r="M179" s="1"/>
      <c r="N179" s="19"/>
      <c r="O179" s="19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28"/>
      <c r="C180" s="9"/>
      <c r="D180" s="8"/>
      <c r="E180" s="8"/>
      <c r="F180" s="8"/>
      <c r="G180" s="6"/>
      <c r="H180" s="1"/>
      <c r="I180" s="1"/>
      <c r="J180" s="1"/>
      <c r="K180" s="18"/>
      <c r="L180" s="1"/>
      <c r="M180" s="1"/>
      <c r="N180" s="19"/>
      <c r="O180" s="19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28"/>
      <c r="C181" s="9"/>
      <c r="D181" s="8"/>
      <c r="E181" s="8"/>
      <c r="F181" s="8"/>
      <c r="G181" s="6"/>
      <c r="H181" s="1"/>
      <c r="I181" s="1"/>
      <c r="J181" s="1"/>
      <c r="K181" s="18"/>
      <c r="L181" s="1"/>
      <c r="M181" s="1"/>
      <c r="N181" s="19"/>
      <c r="O181" s="19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28"/>
      <c r="C182" s="9"/>
      <c r="D182" s="8"/>
      <c r="E182" s="8"/>
      <c r="F182" s="8"/>
      <c r="G182" s="6"/>
      <c r="H182" s="1"/>
      <c r="I182" s="1"/>
      <c r="J182" s="1"/>
      <c r="K182" s="18"/>
      <c r="L182" s="1"/>
      <c r="M182" s="1"/>
      <c r="N182" s="19"/>
      <c r="O182" s="19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28"/>
      <c r="C183" s="9"/>
      <c r="D183" s="8"/>
      <c r="E183" s="8"/>
      <c r="F183" s="8"/>
      <c r="G183" s="6"/>
      <c r="H183" s="1"/>
      <c r="I183" s="1"/>
      <c r="J183" s="1"/>
      <c r="K183" s="18"/>
      <c r="L183" s="1"/>
      <c r="M183" s="1"/>
      <c r="N183" s="19"/>
      <c r="O183" s="19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28"/>
      <c r="C184" s="9"/>
      <c r="D184" s="8"/>
      <c r="E184" s="8"/>
      <c r="F184" s="8"/>
      <c r="G184" s="6"/>
      <c r="H184" s="1"/>
      <c r="I184" s="1"/>
      <c r="J184" s="1"/>
      <c r="K184" s="18"/>
      <c r="L184" s="1"/>
      <c r="M184" s="1"/>
      <c r="N184" s="19"/>
      <c r="O184" s="19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28"/>
      <c r="C185" s="9"/>
      <c r="D185" s="8"/>
      <c r="E185" s="8"/>
      <c r="F185" s="8"/>
      <c r="G185" s="6"/>
      <c r="H185" s="1"/>
      <c r="I185" s="1"/>
      <c r="J185" s="1"/>
      <c r="K185" s="18"/>
      <c r="L185" s="1"/>
      <c r="M185" s="1"/>
      <c r="N185" s="19"/>
      <c r="O185" s="19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28"/>
      <c r="C186" s="9"/>
      <c r="D186" s="8"/>
      <c r="E186" s="8"/>
      <c r="F186" s="8"/>
      <c r="G186" s="6"/>
      <c r="H186" s="1"/>
      <c r="I186" s="1"/>
      <c r="J186" s="1"/>
      <c r="K186" s="18"/>
      <c r="L186" s="1"/>
      <c r="M186" s="1"/>
      <c r="N186" s="19"/>
      <c r="O186" s="19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28"/>
      <c r="C187" s="9"/>
      <c r="D187" s="8"/>
      <c r="E187" s="8"/>
      <c r="F187" s="8"/>
      <c r="G187" s="6"/>
      <c r="H187" s="1"/>
      <c r="I187" s="1"/>
      <c r="J187" s="1"/>
      <c r="K187" s="18"/>
      <c r="L187" s="1"/>
      <c r="M187" s="1"/>
      <c r="N187" s="19"/>
      <c r="O187" s="19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28"/>
      <c r="C188" s="9"/>
      <c r="D188" s="8"/>
      <c r="E188" s="8"/>
      <c r="F188" s="8"/>
      <c r="G188" s="6"/>
      <c r="H188" s="1"/>
      <c r="I188" s="1"/>
      <c r="J188" s="1"/>
      <c r="K188" s="18"/>
      <c r="L188" s="1"/>
      <c r="M188" s="1"/>
      <c r="N188" s="19"/>
      <c r="O188" s="19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28"/>
      <c r="C189" s="9"/>
      <c r="D189" s="8"/>
      <c r="E189" s="8"/>
      <c r="F189" s="8"/>
      <c r="G189" s="6"/>
      <c r="H189" s="1"/>
      <c r="I189" s="1"/>
      <c r="J189" s="1"/>
      <c r="K189" s="18"/>
      <c r="L189" s="1"/>
      <c r="M189" s="1"/>
      <c r="N189" s="19"/>
      <c r="O189" s="19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28"/>
      <c r="C190" s="9"/>
      <c r="D190" s="8"/>
      <c r="E190" s="8"/>
      <c r="F190" s="8"/>
      <c r="G190" s="6"/>
      <c r="H190" s="1"/>
      <c r="I190" s="1"/>
      <c r="J190" s="1"/>
      <c r="K190" s="18"/>
      <c r="L190" s="1"/>
      <c r="M190" s="1"/>
      <c r="N190" s="19"/>
      <c r="O190" s="19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28"/>
      <c r="C191" s="9"/>
      <c r="D191" s="8"/>
      <c r="E191" s="8"/>
      <c r="F191" s="8"/>
      <c r="G191" s="6"/>
      <c r="H191" s="1"/>
      <c r="I191" s="1"/>
      <c r="J191" s="1"/>
      <c r="K191" s="18"/>
      <c r="L191" s="1"/>
      <c r="M191" s="1"/>
      <c r="N191" s="19"/>
      <c r="O191" s="19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28"/>
      <c r="C192" s="9"/>
      <c r="D192" s="8"/>
      <c r="E192" s="8"/>
      <c r="F192" s="8"/>
      <c r="G192" s="6"/>
      <c r="H192" s="1"/>
      <c r="I192" s="1"/>
      <c r="J192" s="1"/>
      <c r="K192" s="18"/>
      <c r="L192" s="1"/>
      <c r="M192" s="1"/>
      <c r="N192" s="19"/>
      <c r="O192" s="19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28"/>
      <c r="C193" s="9"/>
      <c r="D193" s="8"/>
      <c r="E193" s="8"/>
      <c r="F193" s="8"/>
      <c r="G193" s="6"/>
      <c r="H193" s="1"/>
      <c r="I193" s="1"/>
      <c r="J193" s="1"/>
      <c r="K193" s="18"/>
      <c r="L193" s="1"/>
      <c r="M193" s="1"/>
      <c r="N193" s="19"/>
      <c r="O193" s="19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28"/>
      <c r="C194" s="9"/>
      <c r="D194" s="8"/>
      <c r="E194" s="8"/>
      <c r="F194" s="8"/>
      <c r="G194" s="6"/>
      <c r="H194" s="1"/>
      <c r="I194" s="1"/>
      <c r="J194" s="1"/>
      <c r="K194" s="18"/>
      <c r="L194" s="1"/>
      <c r="M194" s="1"/>
      <c r="N194" s="19"/>
      <c r="O194" s="19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28"/>
      <c r="C195" s="9"/>
      <c r="D195" s="8"/>
      <c r="E195" s="8"/>
      <c r="F195" s="8"/>
      <c r="G195" s="6"/>
      <c r="H195" s="1"/>
      <c r="I195" s="1"/>
      <c r="J195" s="1"/>
      <c r="K195" s="18"/>
      <c r="L195" s="1"/>
      <c r="M195" s="1"/>
      <c r="N195" s="19"/>
      <c r="O195" s="19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28"/>
      <c r="C196" s="9"/>
      <c r="D196" s="8"/>
      <c r="E196" s="8"/>
      <c r="F196" s="8"/>
      <c r="G196" s="6"/>
      <c r="H196" s="1"/>
      <c r="I196" s="1"/>
      <c r="J196" s="1"/>
      <c r="K196" s="18"/>
      <c r="L196" s="1"/>
      <c r="M196" s="1"/>
      <c r="N196" s="19"/>
      <c r="O196" s="19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28"/>
      <c r="C197" s="9"/>
      <c r="D197" s="8"/>
      <c r="E197" s="8"/>
      <c r="F197" s="8"/>
      <c r="G197" s="6"/>
      <c r="H197" s="1"/>
      <c r="I197" s="1"/>
      <c r="J197" s="1"/>
      <c r="K197" s="18"/>
      <c r="L197" s="1"/>
      <c r="M197" s="1"/>
      <c r="N197" s="19"/>
      <c r="O197" s="19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28"/>
      <c r="C198" s="9"/>
      <c r="D198" s="8"/>
      <c r="E198" s="8"/>
      <c r="F198" s="8"/>
      <c r="G198" s="6"/>
      <c r="H198" s="1"/>
      <c r="I198" s="1"/>
      <c r="J198" s="1"/>
      <c r="K198" s="18"/>
      <c r="L198" s="1"/>
      <c r="M198" s="1"/>
      <c r="N198" s="19"/>
      <c r="O198" s="19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28"/>
      <c r="C199" s="9"/>
      <c r="D199" s="8"/>
      <c r="E199" s="8"/>
      <c r="F199" s="8"/>
      <c r="G199" s="6"/>
      <c r="H199" s="1"/>
      <c r="I199" s="1"/>
      <c r="J199" s="1"/>
      <c r="K199" s="18"/>
      <c r="L199" s="1"/>
      <c r="M199" s="1"/>
      <c r="N199" s="19"/>
      <c r="O199" s="19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28"/>
      <c r="C200" s="9"/>
      <c r="D200" s="8"/>
      <c r="E200" s="8"/>
      <c r="F200" s="8"/>
      <c r="G200" s="6"/>
      <c r="H200" s="1"/>
      <c r="I200" s="1"/>
      <c r="J200" s="1"/>
      <c r="K200" s="18"/>
      <c r="L200" s="1"/>
      <c r="M200" s="1"/>
      <c r="N200" s="19"/>
      <c r="O200" s="19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28"/>
      <c r="C201" s="9"/>
      <c r="D201" s="8"/>
      <c r="E201" s="8"/>
      <c r="F201" s="8"/>
      <c r="G201" s="6"/>
      <c r="H201" s="1"/>
      <c r="I201" s="1"/>
      <c r="J201" s="1"/>
      <c r="K201" s="18"/>
      <c r="L201" s="1"/>
      <c r="M201" s="1"/>
      <c r="N201" s="19"/>
      <c r="O201" s="19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28"/>
      <c r="C202" s="9"/>
      <c r="D202" s="8"/>
      <c r="E202" s="8"/>
      <c r="F202" s="8"/>
      <c r="G202" s="6"/>
      <c r="H202" s="1"/>
      <c r="I202" s="1"/>
      <c r="J202" s="1"/>
      <c r="K202" s="18"/>
      <c r="L202" s="1"/>
      <c r="M202" s="1"/>
      <c r="N202" s="19"/>
      <c r="O202" s="19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28"/>
      <c r="C203" s="9"/>
      <c r="D203" s="8"/>
      <c r="E203" s="8"/>
      <c r="F203" s="8"/>
      <c r="G203" s="6"/>
      <c r="H203" s="1"/>
      <c r="I203" s="1"/>
      <c r="J203" s="1"/>
      <c r="K203" s="18"/>
      <c r="L203" s="1"/>
      <c r="M203" s="1"/>
      <c r="N203" s="19"/>
      <c r="O203" s="19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28"/>
      <c r="C204" s="9"/>
      <c r="D204" s="8"/>
      <c r="E204" s="8"/>
      <c r="F204" s="8"/>
      <c r="G204" s="6"/>
      <c r="H204" s="1"/>
      <c r="I204" s="1"/>
      <c r="J204" s="1"/>
      <c r="K204" s="18"/>
      <c r="L204" s="1"/>
      <c r="M204" s="1"/>
      <c r="N204" s="19"/>
      <c r="O204" s="19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28"/>
      <c r="C205" s="9"/>
      <c r="D205" s="8"/>
      <c r="E205" s="8"/>
      <c r="F205" s="8"/>
      <c r="G205" s="6"/>
      <c r="H205" s="1"/>
      <c r="I205" s="1"/>
      <c r="J205" s="1"/>
      <c r="K205" s="18"/>
      <c r="L205" s="1"/>
      <c r="M205" s="1"/>
      <c r="N205" s="19"/>
      <c r="O205" s="19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28"/>
      <c r="C206" s="9"/>
      <c r="D206" s="8"/>
      <c r="E206" s="8"/>
      <c r="F206" s="8"/>
      <c r="G206" s="6"/>
      <c r="H206" s="1"/>
      <c r="I206" s="1"/>
      <c r="J206" s="1"/>
      <c r="K206" s="18"/>
      <c r="L206" s="1"/>
      <c r="M206" s="1"/>
      <c r="N206" s="19"/>
      <c r="O206" s="19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28"/>
      <c r="C207" s="9"/>
      <c r="D207" s="8"/>
      <c r="E207" s="8"/>
      <c r="F207" s="8"/>
      <c r="G207" s="6"/>
      <c r="H207" s="1"/>
      <c r="I207" s="1"/>
      <c r="J207" s="1"/>
      <c r="K207" s="18"/>
      <c r="L207" s="1"/>
      <c r="M207" s="1"/>
      <c r="N207" s="19"/>
      <c r="O207" s="19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28"/>
      <c r="C208" s="9"/>
      <c r="D208" s="8"/>
      <c r="E208" s="8"/>
      <c r="F208" s="8"/>
      <c r="G208" s="6"/>
      <c r="H208" s="1"/>
      <c r="I208" s="1"/>
      <c r="J208" s="1"/>
      <c r="K208" s="18"/>
      <c r="L208" s="1"/>
      <c r="M208" s="1"/>
      <c r="N208" s="19"/>
      <c r="O208" s="19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28"/>
      <c r="C209" s="9"/>
      <c r="D209" s="8"/>
      <c r="E209" s="8"/>
      <c r="F209" s="8"/>
      <c r="G209" s="6"/>
      <c r="H209" s="1"/>
      <c r="I209" s="1"/>
      <c r="J209" s="1"/>
      <c r="K209" s="18"/>
      <c r="L209" s="1"/>
      <c r="M209" s="1"/>
      <c r="N209" s="19"/>
      <c r="O209" s="1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28"/>
      <c r="C210" s="9"/>
      <c r="D210" s="8"/>
      <c r="E210" s="8"/>
      <c r="F210" s="8"/>
      <c r="G210" s="6"/>
      <c r="H210" s="1"/>
      <c r="I210" s="1"/>
      <c r="J210" s="1"/>
      <c r="K210" s="18"/>
      <c r="L210" s="1"/>
      <c r="M210" s="1"/>
      <c r="N210" s="19"/>
      <c r="O210" s="19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28"/>
      <c r="C211" s="9"/>
      <c r="D211" s="8"/>
      <c r="E211" s="8"/>
      <c r="F211" s="8"/>
      <c r="G211" s="6"/>
      <c r="H211" s="1"/>
      <c r="I211" s="1"/>
      <c r="J211" s="1"/>
      <c r="K211" s="18"/>
      <c r="L211" s="1"/>
      <c r="M211" s="1"/>
      <c r="N211" s="19"/>
      <c r="O211" s="19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28"/>
      <c r="C212" s="9"/>
      <c r="D212" s="8"/>
      <c r="E212" s="8"/>
      <c r="F212" s="8"/>
      <c r="G212" s="6"/>
      <c r="H212" s="1"/>
      <c r="I212" s="1"/>
      <c r="J212" s="1"/>
      <c r="K212" s="18"/>
      <c r="L212" s="1"/>
      <c r="M212" s="1"/>
      <c r="N212" s="19"/>
      <c r="O212" s="19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28"/>
      <c r="C213" s="9"/>
      <c r="D213" s="8"/>
      <c r="E213" s="8"/>
      <c r="F213" s="8"/>
      <c r="G213" s="6"/>
      <c r="H213" s="1"/>
      <c r="I213" s="1"/>
      <c r="J213" s="1"/>
      <c r="K213" s="18"/>
      <c r="L213" s="1"/>
      <c r="M213" s="1"/>
      <c r="N213" s="19"/>
      <c r="O213" s="19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28"/>
      <c r="C214" s="9"/>
      <c r="D214" s="8"/>
      <c r="E214" s="8"/>
      <c r="F214" s="8"/>
      <c r="G214" s="6"/>
      <c r="H214" s="1"/>
      <c r="I214" s="1"/>
      <c r="J214" s="1"/>
      <c r="K214" s="18"/>
      <c r="L214" s="1"/>
      <c r="M214" s="1"/>
      <c r="N214" s="19"/>
      <c r="O214" s="19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28"/>
      <c r="C215" s="9"/>
      <c r="D215" s="8"/>
      <c r="E215" s="8"/>
      <c r="F215" s="8"/>
      <c r="G215" s="6"/>
      <c r="H215" s="1"/>
      <c r="I215" s="1"/>
      <c r="J215" s="1"/>
      <c r="K215" s="18"/>
      <c r="L215" s="1"/>
      <c r="M215" s="1"/>
      <c r="N215" s="19"/>
      <c r="O215" s="19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28"/>
      <c r="C216" s="9"/>
      <c r="D216" s="8"/>
      <c r="E216" s="8"/>
      <c r="F216" s="8"/>
      <c r="G216" s="6"/>
      <c r="H216" s="1"/>
      <c r="I216" s="1"/>
      <c r="J216" s="1"/>
      <c r="K216" s="18"/>
      <c r="L216" s="1"/>
      <c r="M216" s="1"/>
      <c r="N216" s="19"/>
      <c r="O216" s="19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28"/>
      <c r="C217" s="9"/>
      <c r="D217" s="8"/>
      <c r="E217" s="8"/>
      <c r="F217" s="8"/>
      <c r="G217" s="6"/>
      <c r="H217" s="1"/>
      <c r="I217" s="1"/>
      <c r="J217" s="1"/>
      <c r="K217" s="18"/>
      <c r="L217" s="1"/>
      <c r="M217" s="1"/>
      <c r="N217" s="19"/>
      <c r="O217" s="19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28"/>
      <c r="C218" s="9"/>
      <c r="D218" s="8"/>
      <c r="E218" s="8"/>
      <c r="F218" s="8"/>
      <c r="G218" s="6"/>
      <c r="H218" s="1"/>
      <c r="I218" s="1"/>
      <c r="J218" s="1"/>
      <c r="K218" s="18"/>
      <c r="L218" s="1"/>
      <c r="M218" s="1"/>
      <c r="N218" s="19"/>
      <c r="O218" s="19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28"/>
      <c r="C219" s="9"/>
      <c r="D219" s="8"/>
      <c r="E219" s="8"/>
      <c r="F219" s="8"/>
      <c r="G219" s="6"/>
      <c r="H219" s="1"/>
      <c r="I219" s="1"/>
      <c r="J219" s="1"/>
      <c r="K219" s="18"/>
      <c r="L219" s="1"/>
      <c r="M219" s="1"/>
      <c r="N219" s="19"/>
      <c r="O219" s="19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28"/>
      <c r="C220" s="9"/>
      <c r="D220" s="8"/>
      <c r="E220" s="8"/>
      <c r="F220" s="8"/>
      <c r="G220" s="6"/>
      <c r="H220" s="1"/>
      <c r="I220" s="1"/>
      <c r="J220" s="1"/>
      <c r="K220" s="18"/>
      <c r="L220" s="1"/>
      <c r="M220" s="1"/>
      <c r="N220" s="19"/>
      <c r="O220" s="19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28"/>
      <c r="C221" s="9"/>
      <c r="D221" s="8"/>
      <c r="E221" s="8"/>
      <c r="F221" s="8"/>
      <c r="G221" s="6"/>
      <c r="H221" s="1"/>
      <c r="I221" s="1"/>
      <c r="J221" s="1"/>
      <c r="K221" s="18"/>
      <c r="L221" s="1"/>
      <c r="M221" s="1"/>
      <c r="N221" s="19"/>
      <c r="O221" s="19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28"/>
      <c r="C222" s="9"/>
      <c r="D222" s="8"/>
      <c r="E222" s="8"/>
      <c r="F222" s="8"/>
      <c r="G222" s="6"/>
      <c r="H222" s="1"/>
      <c r="I222" s="1"/>
      <c r="J222" s="1"/>
      <c r="K222" s="18"/>
      <c r="L222" s="1"/>
      <c r="M222" s="1"/>
      <c r="N222" s="19"/>
      <c r="O222" s="19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28"/>
      <c r="C223" s="9"/>
      <c r="D223" s="8"/>
      <c r="E223" s="8"/>
      <c r="F223" s="8"/>
      <c r="G223" s="6"/>
      <c r="H223" s="1"/>
      <c r="I223" s="1"/>
      <c r="J223" s="1"/>
      <c r="K223" s="18"/>
      <c r="L223" s="1"/>
      <c r="M223" s="1"/>
      <c r="N223" s="19"/>
      <c r="O223" s="19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28"/>
      <c r="C224" s="9"/>
      <c r="D224" s="8"/>
      <c r="E224" s="8"/>
      <c r="F224" s="8"/>
      <c r="G224" s="6"/>
      <c r="H224" s="1"/>
      <c r="I224" s="1"/>
      <c r="J224" s="1"/>
      <c r="K224" s="18"/>
      <c r="L224" s="1"/>
      <c r="M224" s="1"/>
      <c r="N224" s="19"/>
      <c r="O224" s="19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28"/>
      <c r="C225" s="9"/>
      <c r="D225" s="8"/>
      <c r="E225" s="8"/>
      <c r="F225" s="8"/>
      <c r="G225" s="6"/>
      <c r="H225" s="1"/>
      <c r="I225" s="1"/>
      <c r="J225" s="1"/>
      <c r="K225" s="18"/>
      <c r="L225" s="1"/>
      <c r="M225" s="1"/>
      <c r="N225" s="19"/>
      <c r="O225" s="19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28"/>
      <c r="C226" s="9"/>
      <c r="D226" s="8"/>
      <c r="E226" s="8"/>
      <c r="F226" s="8"/>
      <c r="G226" s="6"/>
      <c r="H226" s="1"/>
      <c r="I226" s="1"/>
      <c r="J226" s="1"/>
      <c r="K226" s="18"/>
      <c r="L226" s="1"/>
      <c r="M226" s="1"/>
      <c r="N226" s="19"/>
      <c r="O226" s="19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28"/>
      <c r="C227" s="9"/>
      <c r="D227" s="8"/>
      <c r="E227" s="8"/>
      <c r="F227" s="8"/>
      <c r="G227" s="6"/>
      <c r="H227" s="1"/>
      <c r="I227" s="1"/>
      <c r="J227" s="1"/>
      <c r="K227" s="18"/>
      <c r="L227" s="1"/>
      <c r="M227" s="1"/>
      <c r="N227" s="19"/>
      <c r="O227" s="19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28"/>
      <c r="C228" s="9"/>
      <c r="D228" s="8"/>
      <c r="E228" s="8"/>
      <c r="F228" s="8"/>
      <c r="G228" s="6"/>
      <c r="H228" s="1"/>
      <c r="I228" s="1"/>
      <c r="J228" s="1"/>
      <c r="K228" s="18"/>
      <c r="L228" s="1"/>
      <c r="M228" s="1"/>
      <c r="N228" s="19"/>
      <c r="O228" s="19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28"/>
      <c r="C229" s="9"/>
      <c r="D229" s="8"/>
      <c r="E229" s="8"/>
      <c r="F229" s="8"/>
      <c r="G229" s="6"/>
      <c r="H229" s="1"/>
      <c r="I229" s="1"/>
      <c r="J229" s="1"/>
      <c r="K229" s="18"/>
      <c r="L229" s="1"/>
      <c r="M229" s="1"/>
      <c r="N229" s="19"/>
      <c r="O229" s="19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28"/>
      <c r="C230" s="9"/>
      <c r="D230" s="8"/>
      <c r="E230" s="8"/>
      <c r="F230" s="8"/>
      <c r="G230" s="6"/>
      <c r="H230" s="1"/>
      <c r="I230" s="1"/>
      <c r="J230" s="1"/>
      <c r="K230" s="18"/>
      <c r="L230" s="1"/>
      <c r="M230" s="1"/>
      <c r="N230" s="19"/>
      <c r="O230" s="19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28"/>
      <c r="C231" s="9"/>
      <c r="D231" s="8"/>
      <c r="E231" s="8"/>
      <c r="F231" s="8"/>
      <c r="G231" s="6"/>
      <c r="H231" s="1"/>
      <c r="I231" s="1"/>
      <c r="J231" s="1"/>
      <c r="K231" s="18"/>
      <c r="L231" s="1"/>
      <c r="M231" s="1"/>
      <c r="N231" s="19"/>
      <c r="O231" s="19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28"/>
      <c r="C232" s="9"/>
      <c r="D232" s="8"/>
      <c r="E232" s="8"/>
      <c r="F232" s="8"/>
      <c r="G232" s="6"/>
      <c r="H232" s="1"/>
      <c r="I232" s="1"/>
      <c r="J232" s="1"/>
      <c r="K232" s="18"/>
      <c r="L232" s="1"/>
      <c r="M232" s="1"/>
      <c r="N232" s="19"/>
      <c r="O232" s="19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28"/>
      <c r="C233" s="9"/>
      <c r="D233" s="8"/>
      <c r="E233" s="8"/>
      <c r="F233" s="8"/>
      <c r="G233" s="6"/>
      <c r="H233" s="1"/>
      <c r="I233" s="1"/>
      <c r="J233" s="1"/>
      <c r="K233" s="18"/>
      <c r="L233" s="1"/>
      <c r="M233" s="1"/>
      <c r="N233" s="19"/>
      <c r="O233" s="19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28"/>
      <c r="C234" s="9"/>
      <c r="D234" s="8"/>
      <c r="E234" s="8"/>
      <c r="F234" s="8"/>
      <c r="G234" s="6"/>
      <c r="H234" s="1"/>
      <c r="I234" s="1"/>
      <c r="J234" s="1"/>
      <c r="K234" s="18"/>
      <c r="L234" s="1"/>
      <c r="M234" s="1"/>
      <c r="N234" s="19"/>
      <c r="O234" s="19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28"/>
      <c r="C235" s="9"/>
      <c r="D235" s="8"/>
      <c r="E235" s="8"/>
      <c r="F235" s="8"/>
      <c r="G235" s="6"/>
      <c r="H235" s="1"/>
      <c r="I235" s="1"/>
      <c r="J235" s="1"/>
      <c r="K235" s="18"/>
      <c r="L235" s="1"/>
      <c r="M235" s="1"/>
      <c r="N235" s="19"/>
      <c r="O235" s="19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28"/>
      <c r="C236" s="9"/>
      <c r="D236" s="8"/>
      <c r="E236" s="8"/>
      <c r="F236" s="8"/>
      <c r="G236" s="6"/>
      <c r="H236" s="1"/>
      <c r="I236" s="1"/>
      <c r="J236" s="1"/>
      <c r="K236" s="18"/>
      <c r="L236" s="1"/>
      <c r="M236" s="1"/>
      <c r="N236" s="19"/>
      <c r="O236" s="19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28"/>
      <c r="C237" s="9"/>
      <c r="D237" s="8"/>
      <c r="E237" s="8"/>
      <c r="F237" s="8"/>
      <c r="G237" s="6"/>
      <c r="H237" s="1"/>
      <c r="I237" s="1"/>
      <c r="J237" s="1"/>
      <c r="K237" s="18"/>
      <c r="L237" s="1"/>
      <c r="M237" s="1"/>
      <c r="N237" s="19"/>
      <c r="O237" s="19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28"/>
      <c r="C238" s="9"/>
      <c r="D238" s="8"/>
      <c r="E238" s="8"/>
      <c r="F238" s="8"/>
      <c r="G238" s="6"/>
      <c r="H238" s="1"/>
      <c r="I238" s="1"/>
      <c r="J238" s="1"/>
      <c r="K238" s="18"/>
      <c r="L238" s="1"/>
      <c r="M238" s="1"/>
      <c r="N238" s="19"/>
      <c r="O238" s="19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28"/>
      <c r="C239" s="9"/>
      <c r="D239" s="8"/>
      <c r="E239" s="8"/>
      <c r="F239" s="8"/>
      <c r="G239" s="6"/>
      <c r="H239" s="1"/>
      <c r="I239" s="1"/>
      <c r="J239" s="1"/>
      <c r="K239" s="18"/>
      <c r="L239" s="1"/>
      <c r="M239" s="1"/>
      <c r="N239" s="19"/>
      <c r="O239" s="19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28"/>
      <c r="C240" s="9"/>
      <c r="D240" s="8"/>
      <c r="E240" s="8"/>
      <c r="F240" s="8"/>
      <c r="G240" s="6"/>
      <c r="H240" s="1"/>
      <c r="I240" s="1"/>
      <c r="J240" s="1"/>
      <c r="K240" s="18"/>
      <c r="L240" s="1"/>
      <c r="M240" s="1"/>
      <c r="N240" s="19"/>
      <c r="O240" s="19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28"/>
      <c r="C241" s="9"/>
      <c r="D241" s="8"/>
      <c r="E241" s="8"/>
      <c r="F241" s="8"/>
      <c r="G241" s="6"/>
      <c r="H241" s="1"/>
      <c r="I241" s="1"/>
      <c r="J241" s="1"/>
      <c r="K241" s="18"/>
      <c r="L241" s="1"/>
      <c r="M241" s="1"/>
      <c r="N241" s="19"/>
      <c r="O241" s="19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28"/>
      <c r="C242" s="9"/>
      <c r="D242" s="8"/>
      <c r="E242" s="8"/>
      <c r="F242" s="8"/>
      <c r="G242" s="6"/>
      <c r="H242" s="1"/>
      <c r="I242" s="1"/>
      <c r="J242" s="1"/>
      <c r="K242" s="18"/>
      <c r="L242" s="1"/>
      <c r="M242" s="1"/>
      <c r="N242" s="19"/>
      <c r="O242" s="19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28"/>
      <c r="C243" s="9"/>
      <c r="D243" s="8"/>
      <c r="E243" s="8"/>
      <c r="F243" s="8"/>
      <c r="G243" s="6"/>
      <c r="H243" s="1"/>
      <c r="I243" s="1"/>
      <c r="J243" s="1"/>
      <c r="K243" s="18"/>
      <c r="L243" s="1"/>
      <c r="M243" s="1"/>
      <c r="N243" s="19"/>
      <c r="O243" s="19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28"/>
      <c r="C244" s="9"/>
      <c r="D244" s="8"/>
      <c r="E244" s="8"/>
      <c r="F244" s="8"/>
      <c r="G244" s="6"/>
      <c r="H244" s="1"/>
      <c r="I244" s="1"/>
      <c r="J244" s="1"/>
      <c r="K244" s="18"/>
      <c r="L244" s="1"/>
      <c r="M244" s="1"/>
      <c r="N244" s="19"/>
      <c r="O244" s="19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28"/>
      <c r="C245" s="9"/>
      <c r="D245" s="8"/>
      <c r="E245" s="8"/>
      <c r="F245" s="8"/>
      <c r="G245" s="6"/>
      <c r="H245" s="1"/>
      <c r="I245" s="1"/>
      <c r="J245" s="1"/>
      <c r="K245" s="18"/>
      <c r="L245" s="1"/>
      <c r="M245" s="1"/>
      <c r="N245" s="19"/>
      <c r="O245" s="19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28"/>
      <c r="C246" s="9"/>
      <c r="D246" s="8"/>
      <c r="E246" s="8"/>
      <c r="F246" s="8"/>
      <c r="G246" s="6"/>
      <c r="H246" s="1"/>
      <c r="I246" s="1"/>
      <c r="J246" s="1"/>
      <c r="K246" s="18"/>
      <c r="L246" s="1"/>
      <c r="M246" s="1"/>
      <c r="N246" s="19"/>
      <c r="O246" s="19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28"/>
      <c r="C247" s="9"/>
      <c r="D247" s="8"/>
      <c r="E247" s="8"/>
      <c r="F247" s="8"/>
      <c r="G247" s="6"/>
      <c r="H247" s="1"/>
      <c r="I247" s="1"/>
      <c r="J247" s="1"/>
      <c r="K247" s="18"/>
      <c r="L247" s="1"/>
      <c r="M247" s="1"/>
      <c r="N247" s="19"/>
      <c r="O247" s="19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28"/>
      <c r="C248" s="9"/>
      <c r="D248" s="8"/>
      <c r="E248" s="8"/>
      <c r="F248" s="8"/>
      <c r="G248" s="6"/>
      <c r="H248" s="1"/>
      <c r="I248" s="1"/>
      <c r="J248" s="1"/>
      <c r="K248" s="18"/>
      <c r="L248" s="1"/>
      <c r="M248" s="1"/>
      <c r="N248" s="19"/>
      <c r="O248" s="19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28"/>
      <c r="C249" s="9"/>
      <c r="D249" s="8"/>
      <c r="E249" s="8"/>
      <c r="F249" s="8"/>
      <c r="G249" s="6"/>
      <c r="H249" s="1"/>
      <c r="I249" s="1"/>
      <c r="J249" s="1"/>
      <c r="K249" s="18"/>
      <c r="L249" s="1"/>
      <c r="M249" s="1"/>
      <c r="N249" s="19"/>
      <c r="O249" s="19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28"/>
      <c r="C250" s="9"/>
      <c r="D250" s="8"/>
      <c r="E250" s="8"/>
      <c r="F250" s="8"/>
      <c r="G250" s="6"/>
      <c r="H250" s="1"/>
      <c r="I250" s="1"/>
      <c r="J250" s="1"/>
      <c r="K250" s="18"/>
      <c r="L250" s="1"/>
      <c r="M250" s="1"/>
      <c r="N250" s="19"/>
      <c r="O250" s="19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28"/>
      <c r="C251" s="9"/>
      <c r="D251" s="8"/>
      <c r="E251" s="8"/>
      <c r="F251" s="8"/>
      <c r="G251" s="6"/>
      <c r="H251" s="1"/>
      <c r="I251" s="1"/>
      <c r="J251" s="1"/>
      <c r="K251" s="18"/>
      <c r="L251" s="1"/>
      <c r="M251" s="1"/>
      <c r="N251" s="19"/>
      <c r="O251" s="19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28"/>
      <c r="C252" s="9"/>
      <c r="D252" s="8"/>
      <c r="E252" s="8"/>
      <c r="F252" s="8"/>
      <c r="G252" s="6"/>
      <c r="H252" s="1"/>
      <c r="I252" s="1"/>
      <c r="J252" s="1"/>
      <c r="K252" s="18"/>
      <c r="L252" s="1"/>
      <c r="M252" s="1"/>
      <c r="N252" s="19"/>
      <c r="O252" s="19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28"/>
      <c r="C253" s="9"/>
      <c r="D253" s="8"/>
      <c r="E253" s="8"/>
      <c r="F253" s="8"/>
      <c r="G253" s="6"/>
      <c r="H253" s="1"/>
      <c r="I253" s="1"/>
      <c r="J253" s="1"/>
      <c r="K253" s="18"/>
      <c r="L253" s="1"/>
      <c r="M253" s="1"/>
      <c r="N253" s="19"/>
      <c r="O253" s="19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28"/>
      <c r="C254" s="9"/>
      <c r="D254" s="8"/>
      <c r="E254" s="8"/>
      <c r="F254" s="8"/>
      <c r="G254" s="6"/>
      <c r="H254" s="1"/>
      <c r="I254" s="1"/>
      <c r="J254" s="1"/>
      <c r="K254" s="18"/>
      <c r="L254" s="1"/>
      <c r="M254" s="1"/>
      <c r="N254" s="19"/>
      <c r="O254" s="19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28"/>
      <c r="C255" s="9"/>
      <c r="D255" s="8"/>
      <c r="E255" s="8"/>
      <c r="F255" s="8"/>
      <c r="G255" s="6"/>
      <c r="H255" s="1"/>
      <c r="I255" s="1"/>
      <c r="J255" s="1"/>
      <c r="K255" s="18"/>
      <c r="L255" s="1"/>
      <c r="M255" s="1"/>
      <c r="N255" s="19"/>
      <c r="O255" s="19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28"/>
      <c r="C256" s="9"/>
      <c r="D256" s="8"/>
      <c r="E256" s="8"/>
      <c r="F256" s="8"/>
      <c r="G256" s="6"/>
      <c r="H256" s="1"/>
      <c r="I256" s="1"/>
      <c r="J256" s="1"/>
      <c r="K256" s="18"/>
      <c r="L256" s="1"/>
      <c r="M256" s="1"/>
      <c r="N256" s="19"/>
      <c r="O256" s="19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28"/>
      <c r="C257" s="9"/>
      <c r="D257" s="8"/>
      <c r="E257" s="8"/>
      <c r="F257" s="8"/>
      <c r="G257" s="6"/>
      <c r="H257" s="1"/>
      <c r="I257" s="1"/>
      <c r="J257" s="1"/>
      <c r="K257" s="18"/>
      <c r="L257" s="1"/>
      <c r="M257" s="1"/>
      <c r="N257" s="19"/>
      <c r="O257" s="19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28"/>
      <c r="C258" s="9"/>
      <c r="D258" s="8"/>
      <c r="E258" s="8"/>
      <c r="F258" s="8"/>
      <c r="G258" s="6"/>
      <c r="H258" s="1"/>
      <c r="I258" s="1"/>
      <c r="J258" s="1"/>
      <c r="K258" s="18"/>
      <c r="L258" s="1"/>
      <c r="M258" s="1"/>
      <c r="N258" s="19"/>
      <c r="O258" s="19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28"/>
      <c r="C259" s="9"/>
      <c r="D259" s="8"/>
      <c r="E259" s="8"/>
      <c r="F259" s="8"/>
      <c r="G259" s="6"/>
      <c r="H259" s="1"/>
      <c r="I259" s="1"/>
      <c r="J259" s="1"/>
      <c r="K259" s="18"/>
      <c r="L259" s="1"/>
      <c r="M259" s="1"/>
      <c r="N259" s="19"/>
      <c r="O259" s="19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28"/>
      <c r="C260" s="9"/>
      <c r="D260" s="8"/>
      <c r="E260" s="8"/>
      <c r="F260" s="8"/>
      <c r="G260" s="6"/>
      <c r="H260" s="1"/>
      <c r="I260" s="1"/>
      <c r="J260" s="1"/>
      <c r="K260" s="18"/>
      <c r="L260" s="1"/>
      <c r="M260" s="1"/>
      <c r="N260" s="19"/>
      <c r="O260" s="19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28"/>
      <c r="C261" s="9"/>
      <c r="D261" s="8"/>
      <c r="E261" s="8"/>
      <c r="F261" s="8"/>
      <c r="G261" s="6"/>
      <c r="H261" s="1"/>
      <c r="I261" s="1"/>
      <c r="J261" s="1"/>
      <c r="K261" s="18"/>
      <c r="L261" s="1"/>
      <c r="M261" s="1"/>
      <c r="N261" s="19"/>
      <c r="O261" s="19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28"/>
      <c r="C262" s="9"/>
      <c r="D262" s="8"/>
      <c r="E262" s="8"/>
      <c r="F262" s="8"/>
      <c r="G262" s="6"/>
      <c r="H262" s="1"/>
      <c r="I262" s="1"/>
      <c r="J262" s="1"/>
      <c r="K262" s="18"/>
      <c r="L262" s="1"/>
      <c r="M262" s="1"/>
      <c r="N262" s="19"/>
      <c r="O262" s="19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28"/>
      <c r="C263" s="9"/>
      <c r="D263" s="8"/>
      <c r="E263" s="8"/>
      <c r="F263" s="8"/>
      <c r="G263" s="6"/>
      <c r="H263" s="1"/>
      <c r="I263" s="1"/>
      <c r="J263" s="1"/>
      <c r="K263" s="18"/>
      <c r="L263" s="1"/>
      <c r="M263" s="1"/>
      <c r="N263" s="19"/>
      <c r="O263" s="19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28"/>
      <c r="C264" s="9"/>
      <c r="D264" s="8"/>
      <c r="E264" s="8"/>
      <c r="F264" s="8"/>
      <c r="G264" s="6"/>
      <c r="H264" s="1"/>
      <c r="I264" s="1"/>
      <c r="J264" s="1"/>
      <c r="K264" s="18"/>
      <c r="L264" s="1"/>
      <c r="M264" s="1"/>
      <c r="N264" s="19"/>
      <c r="O264" s="19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28"/>
      <c r="C265" s="9"/>
      <c r="D265" s="8"/>
      <c r="E265" s="8"/>
      <c r="F265" s="8"/>
      <c r="G265" s="6"/>
      <c r="H265" s="1"/>
      <c r="I265" s="1"/>
      <c r="J265" s="1"/>
      <c r="K265" s="18"/>
      <c r="L265" s="1"/>
      <c r="M265" s="1"/>
      <c r="N265" s="19"/>
      <c r="O265" s="19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28"/>
      <c r="C266" s="9"/>
      <c r="D266" s="8"/>
      <c r="E266" s="8"/>
      <c r="F266" s="8"/>
      <c r="G266" s="6"/>
      <c r="H266" s="1"/>
      <c r="I266" s="1"/>
      <c r="J266" s="1"/>
      <c r="K266" s="18"/>
      <c r="L266" s="1"/>
      <c r="M266" s="1"/>
      <c r="N266" s="19"/>
      <c r="O266" s="19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28"/>
      <c r="C267" s="9"/>
      <c r="D267" s="8"/>
      <c r="E267" s="8"/>
      <c r="F267" s="8"/>
      <c r="G267" s="6"/>
      <c r="H267" s="1"/>
      <c r="I267" s="1"/>
      <c r="J267" s="1"/>
      <c r="K267" s="18"/>
      <c r="L267" s="1"/>
      <c r="M267" s="1"/>
      <c r="N267" s="19"/>
      <c r="O267" s="19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28"/>
      <c r="C268" s="9"/>
      <c r="D268" s="8"/>
      <c r="E268" s="8"/>
      <c r="F268" s="8"/>
      <c r="G268" s="6"/>
      <c r="H268" s="1"/>
      <c r="I268" s="1"/>
      <c r="J268" s="1"/>
      <c r="K268" s="18"/>
      <c r="L268" s="1"/>
      <c r="M268" s="1"/>
      <c r="N268" s="19"/>
      <c r="O268" s="19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28"/>
      <c r="C269" s="9"/>
      <c r="D269" s="8"/>
      <c r="E269" s="8"/>
      <c r="F269" s="8"/>
      <c r="G269" s="6"/>
      <c r="H269" s="1"/>
      <c r="I269" s="1"/>
      <c r="J269" s="1"/>
      <c r="K269" s="18"/>
      <c r="L269" s="1"/>
      <c r="M269" s="1"/>
      <c r="N269" s="19"/>
      <c r="O269" s="19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28"/>
      <c r="C270" s="9"/>
      <c r="D270" s="8"/>
      <c r="E270" s="8"/>
      <c r="F270" s="8"/>
      <c r="G270" s="6"/>
      <c r="H270" s="1"/>
      <c r="I270" s="1"/>
      <c r="J270" s="1"/>
      <c r="K270" s="18"/>
      <c r="L270" s="1"/>
      <c r="M270" s="1"/>
      <c r="N270" s="19"/>
      <c r="O270" s="19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28"/>
      <c r="C271" s="9"/>
      <c r="D271" s="8"/>
      <c r="E271" s="8"/>
      <c r="F271" s="8"/>
      <c r="G271" s="6"/>
      <c r="H271" s="1"/>
      <c r="I271" s="1"/>
      <c r="J271" s="1"/>
      <c r="K271" s="18"/>
      <c r="L271" s="1"/>
      <c r="M271" s="1"/>
      <c r="N271" s="19"/>
      <c r="O271" s="19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28"/>
      <c r="C272" s="9"/>
      <c r="D272" s="8"/>
      <c r="E272" s="8"/>
      <c r="F272" s="8"/>
      <c r="G272" s="6"/>
      <c r="H272" s="1"/>
      <c r="I272" s="1"/>
      <c r="J272" s="1"/>
      <c r="K272" s="18"/>
      <c r="L272" s="1"/>
      <c r="M272" s="1"/>
      <c r="N272" s="19"/>
      <c r="O272" s="19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28"/>
      <c r="C273" s="9"/>
      <c r="D273" s="8"/>
      <c r="E273" s="8"/>
      <c r="F273" s="8"/>
      <c r="G273" s="6"/>
      <c r="H273" s="1"/>
      <c r="I273" s="1"/>
      <c r="J273" s="1"/>
      <c r="K273" s="18"/>
      <c r="L273" s="1"/>
      <c r="M273" s="1"/>
      <c r="N273" s="19"/>
      <c r="O273" s="19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28"/>
      <c r="C274" s="9"/>
      <c r="D274" s="8"/>
      <c r="E274" s="8"/>
      <c r="F274" s="8"/>
      <c r="G274" s="6"/>
      <c r="H274" s="1"/>
      <c r="I274" s="1"/>
      <c r="J274" s="1"/>
      <c r="K274" s="18"/>
      <c r="L274" s="1"/>
      <c r="M274" s="1"/>
      <c r="N274" s="19"/>
      <c r="O274" s="19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28"/>
      <c r="C275" s="9"/>
      <c r="D275" s="8"/>
      <c r="E275" s="8"/>
      <c r="F275" s="8"/>
      <c r="G275" s="6"/>
      <c r="H275" s="1"/>
      <c r="I275" s="1"/>
      <c r="J275" s="1"/>
      <c r="K275" s="18"/>
      <c r="L275" s="1"/>
      <c r="M275" s="1"/>
      <c r="N275" s="19"/>
      <c r="O275" s="19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28"/>
      <c r="C276" s="9"/>
      <c r="D276" s="8"/>
      <c r="E276" s="8"/>
      <c r="F276" s="8"/>
      <c r="G276" s="6"/>
      <c r="H276" s="1"/>
      <c r="I276" s="1"/>
      <c r="J276" s="1"/>
      <c r="K276" s="18"/>
      <c r="L276" s="1"/>
      <c r="M276" s="1"/>
      <c r="N276" s="19"/>
      <c r="O276" s="19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28"/>
      <c r="C277" s="9"/>
      <c r="D277" s="8"/>
      <c r="E277" s="8"/>
      <c r="F277" s="8"/>
      <c r="G277" s="6"/>
      <c r="H277" s="1"/>
      <c r="I277" s="1"/>
      <c r="J277" s="1"/>
      <c r="K277" s="18"/>
      <c r="L277" s="1"/>
      <c r="M277" s="1"/>
      <c r="N277" s="19"/>
      <c r="O277" s="19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28"/>
      <c r="C278" s="9"/>
      <c r="D278" s="8"/>
      <c r="E278" s="8"/>
      <c r="F278" s="8"/>
      <c r="G278" s="6"/>
      <c r="H278" s="1"/>
      <c r="I278" s="1"/>
      <c r="J278" s="1"/>
      <c r="K278" s="18"/>
      <c r="L278" s="1"/>
      <c r="M278" s="1"/>
      <c r="N278" s="19"/>
      <c r="O278" s="19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28"/>
      <c r="C279" s="9"/>
      <c r="D279" s="8"/>
      <c r="E279" s="8"/>
      <c r="F279" s="8"/>
      <c r="G279" s="6"/>
      <c r="H279" s="1"/>
      <c r="I279" s="1"/>
      <c r="J279" s="1"/>
      <c r="K279" s="18"/>
      <c r="L279" s="1"/>
      <c r="M279" s="1"/>
      <c r="N279" s="19"/>
      <c r="O279" s="19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28"/>
      <c r="C280" s="9"/>
      <c r="D280" s="8"/>
      <c r="E280" s="8"/>
      <c r="F280" s="8"/>
      <c r="G280" s="6"/>
      <c r="H280" s="1"/>
      <c r="I280" s="1"/>
      <c r="J280" s="1"/>
      <c r="K280" s="18"/>
      <c r="L280" s="1"/>
      <c r="M280" s="1"/>
      <c r="N280" s="19"/>
      <c r="O280" s="19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28"/>
      <c r="C281" s="9"/>
      <c r="D281" s="8"/>
      <c r="E281" s="8"/>
      <c r="F281" s="8"/>
      <c r="G281" s="6"/>
      <c r="H281" s="1"/>
      <c r="I281" s="1"/>
      <c r="J281" s="1"/>
      <c r="K281" s="18"/>
      <c r="L281" s="1"/>
      <c r="M281" s="1"/>
      <c r="N281" s="19"/>
      <c r="O281" s="19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28"/>
      <c r="C282" s="9"/>
      <c r="D282" s="8"/>
      <c r="E282" s="8"/>
      <c r="F282" s="8"/>
      <c r="G282" s="6"/>
      <c r="H282" s="1"/>
      <c r="I282" s="1"/>
      <c r="J282" s="1"/>
      <c r="K282" s="18"/>
      <c r="L282" s="1"/>
      <c r="M282" s="1"/>
      <c r="N282" s="19"/>
      <c r="O282" s="19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28"/>
      <c r="C283" s="9"/>
      <c r="D283" s="8"/>
      <c r="E283" s="8"/>
      <c r="F283" s="8"/>
      <c r="G283" s="6"/>
      <c r="H283" s="1"/>
      <c r="I283" s="1"/>
      <c r="J283" s="1"/>
      <c r="K283" s="18"/>
      <c r="L283" s="1"/>
      <c r="M283" s="1"/>
      <c r="N283" s="19"/>
      <c r="O283" s="19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28"/>
      <c r="C284" s="9"/>
      <c r="D284" s="8"/>
      <c r="E284" s="8"/>
      <c r="F284" s="8"/>
      <c r="G284" s="6"/>
      <c r="H284" s="1"/>
      <c r="I284" s="1"/>
      <c r="J284" s="1"/>
      <c r="K284" s="18"/>
      <c r="L284" s="1"/>
      <c r="M284" s="1"/>
      <c r="N284" s="19"/>
      <c r="O284" s="19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28"/>
      <c r="C285" s="9"/>
      <c r="D285" s="8"/>
      <c r="E285" s="8"/>
      <c r="F285" s="8"/>
      <c r="G285" s="6"/>
      <c r="H285" s="1"/>
      <c r="I285" s="1"/>
      <c r="J285" s="1"/>
      <c r="K285" s="18"/>
      <c r="L285" s="1"/>
      <c r="M285" s="1"/>
      <c r="N285" s="19"/>
      <c r="O285" s="19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28"/>
      <c r="C286" s="9"/>
      <c r="D286" s="8"/>
      <c r="E286" s="8"/>
      <c r="F286" s="8"/>
      <c r="G286" s="6"/>
      <c r="H286" s="1"/>
      <c r="I286" s="1"/>
      <c r="J286" s="1"/>
      <c r="K286" s="18"/>
      <c r="L286" s="1"/>
      <c r="M286" s="1"/>
      <c r="N286" s="19"/>
      <c r="O286" s="19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28"/>
      <c r="C287" s="9"/>
      <c r="D287" s="8"/>
      <c r="E287" s="8"/>
      <c r="F287" s="8"/>
      <c r="G287" s="6"/>
      <c r="H287" s="1"/>
      <c r="I287" s="1"/>
      <c r="J287" s="1"/>
      <c r="K287" s="18"/>
      <c r="L287" s="1"/>
      <c r="M287" s="1"/>
      <c r="N287" s="19"/>
      <c r="O287" s="19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28"/>
      <c r="C288" s="9"/>
      <c r="D288" s="8"/>
      <c r="E288" s="8"/>
      <c r="F288" s="8"/>
      <c r="G288" s="6"/>
      <c r="H288" s="1"/>
      <c r="I288" s="1"/>
      <c r="J288" s="1"/>
      <c r="K288" s="18"/>
      <c r="L288" s="1"/>
      <c r="M288" s="1"/>
      <c r="N288" s="19"/>
      <c r="O288" s="19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28"/>
      <c r="C289" s="9"/>
      <c r="D289" s="8"/>
      <c r="E289" s="8"/>
      <c r="F289" s="8"/>
      <c r="G289" s="6"/>
      <c r="H289" s="1"/>
      <c r="I289" s="1"/>
      <c r="J289" s="1"/>
      <c r="K289" s="18"/>
      <c r="L289" s="1"/>
      <c r="M289" s="1"/>
      <c r="N289" s="19"/>
      <c r="O289" s="19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28"/>
      <c r="C290" s="9"/>
      <c r="D290" s="8"/>
      <c r="E290" s="8"/>
      <c r="F290" s="8"/>
      <c r="G290" s="6"/>
      <c r="H290" s="1"/>
      <c r="I290" s="1"/>
      <c r="J290" s="1"/>
      <c r="K290" s="18"/>
      <c r="L290" s="1"/>
      <c r="M290" s="1"/>
      <c r="N290" s="19"/>
      <c r="O290" s="19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28"/>
      <c r="C291" s="9"/>
      <c r="D291" s="8"/>
      <c r="E291" s="8"/>
      <c r="F291" s="8"/>
      <c r="G291" s="6"/>
      <c r="H291" s="1"/>
      <c r="I291" s="1"/>
      <c r="J291" s="1"/>
      <c r="K291" s="18"/>
      <c r="L291" s="1"/>
      <c r="M291" s="1"/>
      <c r="N291" s="19"/>
      <c r="O291" s="19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28"/>
      <c r="C292" s="9"/>
      <c r="D292" s="8"/>
      <c r="E292" s="8"/>
      <c r="F292" s="8"/>
      <c r="G292" s="6"/>
      <c r="H292" s="1"/>
      <c r="I292" s="1"/>
      <c r="J292" s="1"/>
      <c r="K292" s="18"/>
      <c r="L292" s="1"/>
      <c r="M292" s="1"/>
      <c r="N292" s="19"/>
      <c r="O292" s="19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28"/>
      <c r="C293" s="9"/>
      <c r="D293" s="8"/>
      <c r="E293" s="8"/>
      <c r="F293" s="8"/>
      <c r="G293" s="6"/>
      <c r="H293" s="1"/>
      <c r="I293" s="1"/>
      <c r="J293" s="1"/>
      <c r="K293" s="18"/>
      <c r="L293" s="1"/>
      <c r="M293" s="1"/>
      <c r="N293" s="19"/>
      <c r="O293" s="19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28"/>
      <c r="C294" s="9"/>
      <c r="D294" s="8"/>
      <c r="E294" s="8"/>
      <c r="F294" s="8"/>
      <c r="G294" s="6"/>
      <c r="H294" s="1"/>
      <c r="I294" s="1"/>
      <c r="J294" s="1"/>
      <c r="K294" s="18"/>
      <c r="L294" s="1"/>
      <c r="M294" s="1"/>
      <c r="N294" s="19"/>
      <c r="O294" s="19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28"/>
      <c r="C295" s="9"/>
      <c r="D295" s="8"/>
      <c r="E295" s="8"/>
      <c r="F295" s="8"/>
      <c r="G295" s="6"/>
      <c r="H295" s="1"/>
      <c r="I295" s="1"/>
      <c r="J295" s="1"/>
      <c r="K295" s="18"/>
      <c r="L295" s="1"/>
      <c r="M295" s="1"/>
      <c r="N295" s="19"/>
      <c r="O295" s="19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28"/>
      <c r="C296" s="9"/>
      <c r="D296" s="8"/>
      <c r="E296" s="8"/>
      <c r="F296" s="8"/>
      <c r="G296" s="6"/>
      <c r="H296" s="1"/>
      <c r="I296" s="1"/>
      <c r="J296" s="1"/>
      <c r="K296" s="18"/>
      <c r="L296" s="1"/>
      <c r="M296" s="1"/>
      <c r="N296" s="19"/>
      <c r="O296" s="19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28"/>
      <c r="C297" s="9"/>
      <c r="D297" s="8"/>
      <c r="E297" s="8"/>
      <c r="F297" s="8"/>
      <c r="G297" s="6"/>
      <c r="H297" s="1"/>
      <c r="I297" s="1"/>
      <c r="J297" s="1"/>
      <c r="K297" s="18"/>
      <c r="L297" s="1"/>
      <c r="M297" s="1"/>
      <c r="N297" s="19"/>
      <c r="O297" s="19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28"/>
      <c r="C298" s="9"/>
      <c r="D298" s="8"/>
      <c r="E298" s="8"/>
      <c r="F298" s="8"/>
      <c r="G298" s="6"/>
      <c r="H298" s="1"/>
      <c r="I298" s="1"/>
      <c r="J298" s="1"/>
      <c r="K298" s="18"/>
      <c r="L298" s="1"/>
      <c r="M298" s="1"/>
      <c r="N298" s="19"/>
      <c r="O298" s="19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28"/>
      <c r="C299" s="9"/>
      <c r="D299" s="8"/>
      <c r="E299" s="8"/>
      <c r="F299" s="8"/>
      <c r="G299" s="6"/>
      <c r="H299" s="1"/>
      <c r="I299" s="1"/>
      <c r="J299" s="1"/>
      <c r="K299" s="18"/>
      <c r="L299" s="1"/>
      <c r="M299" s="1"/>
      <c r="N299" s="19"/>
      <c r="O299" s="19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28"/>
      <c r="C300" s="9"/>
      <c r="D300" s="8"/>
      <c r="E300" s="8"/>
      <c r="F300" s="8"/>
      <c r="G300" s="6"/>
      <c r="H300" s="1"/>
      <c r="I300" s="1"/>
      <c r="J300" s="1"/>
      <c r="K300" s="18"/>
      <c r="L300" s="1"/>
      <c r="M300" s="1"/>
      <c r="N300" s="19"/>
      <c r="O300" s="19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28"/>
      <c r="C301" s="9"/>
      <c r="D301" s="8"/>
      <c r="E301" s="8"/>
      <c r="F301" s="8"/>
      <c r="G301" s="6"/>
      <c r="H301" s="1"/>
      <c r="I301" s="1"/>
      <c r="J301" s="1"/>
      <c r="K301" s="18"/>
      <c r="L301" s="1"/>
      <c r="M301" s="1"/>
      <c r="N301" s="19"/>
      <c r="O301" s="19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28"/>
      <c r="C302" s="9"/>
      <c r="D302" s="8"/>
      <c r="E302" s="8"/>
      <c r="F302" s="8"/>
      <c r="G302" s="6"/>
      <c r="H302" s="1"/>
      <c r="I302" s="1"/>
      <c r="J302" s="1"/>
      <c r="K302" s="18"/>
      <c r="L302" s="1"/>
      <c r="M302" s="1"/>
      <c r="N302" s="19"/>
      <c r="O302" s="19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28"/>
      <c r="C303" s="9"/>
      <c r="D303" s="8"/>
      <c r="E303" s="8"/>
      <c r="F303" s="8"/>
      <c r="G303" s="6"/>
      <c r="H303" s="1"/>
      <c r="I303" s="1"/>
      <c r="J303" s="1"/>
      <c r="K303" s="18"/>
      <c r="L303" s="1"/>
      <c r="M303" s="1"/>
      <c r="N303" s="19"/>
      <c r="O303" s="19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28"/>
      <c r="C304" s="9"/>
      <c r="D304" s="8"/>
      <c r="E304" s="8"/>
      <c r="F304" s="8"/>
      <c r="G304" s="6"/>
      <c r="H304" s="1"/>
      <c r="I304" s="1"/>
      <c r="J304" s="1"/>
      <c r="K304" s="18"/>
      <c r="L304" s="1"/>
      <c r="M304" s="1"/>
      <c r="N304" s="19"/>
      <c r="O304" s="19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28"/>
      <c r="C305" s="9"/>
      <c r="D305" s="8"/>
      <c r="E305" s="8"/>
      <c r="F305" s="8"/>
      <c r="G305" s="6"/>
      <c r="H305" s="1"/>
      <c r="I305" s="1"/>
      <c r="J305" s="1"/>
      <c r="K305" s="18"/>
      <c r="L305" s="1"/>
      <c r="M305" s="1"/>
      <c r="N305" s="19"/>
      <c r="O305" s="19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28"/>
      <c r="C306" s="9"/>
      <c r="D306" s="8"/>
      <c r="E306" s="8"/>
      <c r="F306" s="8"/>
      <c r="G306" s="6"/>
      <c r="H306" s="1"/>
      <c r="I306" s="1"/>
      <c r="J306" s="1"/>
      <c r="K306" s="18"/>
      <c r="L306" s="1"/>
      <c r="M306" s="1"/>
      <c r="N306" s="19"/>
      <c r="O306" s="19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28"/>
      <c r="C307" s="9"/>
      <c r="D307" s="8"/>
      <c r="E307" s="8"/>
      <c r="F307" s="8"/>
      <c r="G307" s="6"/>
      <c r="H307" s="1"/>
      <c r="I307" s="1"/>
      <c r="J307" s="1"/>
      <c r="K307" s="18"/>
      <c r="L307" s="1"/>
      <c r="M307" s="1"/>
      <c r="N307" s="19"/>
      <c r="O307" s="19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28"/>
      <c r="C308" s="9"/>
      <c r="D308" s="8"/>
      <c r="E308" s="8"/>
      <c r="F308" s="8"/>
      <c r="G308" s="6"/>
      <c r="H308" s="1"/>
      <c r="I308" s="1"/>
      <c r="J308" s="1"/>
      <c r="K308" s="18"/>
      <c r="L308" s="1"/>
      <c r="M308" s="1"/>
      <c r="N308" s="19"/>
      <c r="O308" s="19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28"/>
      <c r="C309" s="9"/>
      <c r="D309" s="8"/>
      <c r="E309" s="8"/>
      <c r="F309" s="8"/>
      <c r="G309" s="6"/>
      <c r="H309" s="1"/>
      <c r="I309" s="1"/>
      <c r="J309" s="1"/>
      <c r="K309" s="18"/>
      <c r="L309" s="1"/>
      <c r="M309" s="1"/>
      <c r="N309" s="19"/>
      <c r="O309" s="19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28"/>
      <c r="C310" s="9"/>
      <c r="D310" s="8"/>
      <c r="E310" s="8"/>
      <c r="F310" s="8"/>
      <c r="G310" s="6"/>
      <c r="H310" s="1"/>
      <c r="I310" s="1"/>
      <c r="J310" s="1"/>
      <c r="K310" s="18"/>
      <c r="L310" s="1"/>
      <c r="M310" s="1"/>
      <c r="N310" s="19"/>
      <c r="O310" s="19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28"/>
      <c r="C311" s="9"/>
      <c r="D311" s="8"/>
      <c r="E311" s="8"/>
      <c r="F311" s="8"/>
      <c r="G311" s="6"/>
      <c r="H311" s="1"/>
      <c r="I311" s="1"/>
      <c r="J311" s="1"/>
      <c r="K311" s="18"/>
      <c r="L311" s="1"/>
      <c r="M311" s="1"/>
      <c r="N311" s="19"/>
      <c r="O311" s="19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28"/>
      <c r="C312" s="9"/>
      <c r="D312" s="8"/>
      <c r="E312" s="8"/>
      <c r="F312" s="8"/>
      <c r="G312" s="6"/>
      <c r="H312" s="1"/>
      <c r="I312" s="1"/>
      <c r="J312" s="1"/>
      <c r="K312" s="18"/>
      <c r="L312" s="1"/>
      <c r="M312" s="1"/>
      <c r="N312" s="19"/>
      <c r="O312" s="19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28"/>
      <c r="C313" s="9"/>
      <c r="D313" s="8"/>
      <c r="E313" s="8"/>
      <c r="F313" s="8"/>
      <c r="G313" s="6"/>
      <c r="H313" s="1"/>
      <c r="I313" s="1"/>
      <c r="J313" s="1"/>
      <c r="K313" s="18"/>
      <c r="L313" s="1"/>
      <c r="M313" s="1"/>
      <c r="N313" s="19"/>
      <c r="O313" s="19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28"/>
      <c r="C314" s="9"/>
      <c r="D314" s="8"/>
      <c r="E314" s="8"/>
      <c r="F314" s="8"/>
      <c r="G314" s="6"/>
      <c r="H314" s="1"/>
      <c r="I314" s="1"/>
      <c r="J314" s="1"/>
      <c r="K314" s="18"/>
      <c r="L314" s="1"/>
      <c r="M314" s="1"/>
      <c r="N314" s="19"/>
      <c r="O314" s="19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28"/>
      <c r="C315" s="9"/>
      <c r="D315" s="8"/>
      <c r="E315" s="8"/>
      <c r="F315" s="8"/>
      <c r="G315" s="6"/>
      <c r="H315" s="1"/>
      <c r="I315" s="1"/>
      <c r="J315" s="1"/>
      <c r="K315" s="18"/>
      <c r="L315" s="1"/>
      <c r="M315" s="1"/>
      <c r="N315" s="19"/>
      <c r="O315" s="19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28"/>
      <c r="C316" s="9"/>
      <c r="D316" s="8"/>
      <c r="E316" s="8"/>
      <c r="F316" s="8"/>
      <c r="G316" s="6"/>
      <c r="H316" s="1"/>
      <c r="I316" s="1"/>
      <c r="J316" s="1"/>
      <c r="K316" s="18"/>
      <c r="L316" s="1"/>
      <c r="M316" s="1"/>
      <c r="N316" s="19"/>
      <c r="O316" s="19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28"/>
      <c r="C317" s="9"/>
      <c r="D317" s="8"/>
      <c r="E317" s="8"/>
      <c r="F317" s="8"/>
      <c r="G317" s="6"/>
      <c r="H317" s="1"/>
      <c r="I317" s="1"/>
      <c r="J317" s="1"/>
      <c r="K317" s="18"/>
      <c r="L317" s="1"/>
      <c r="M317" s="1"/>
      <c r="N317" s="19"/>
      <c r="O317" s="19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28"/>
      <c r="C318" s="9"/>
      <c r="D318" s="8"/>
      <c r="E318" s="8"/>
      <c r="F318" s="8"/>
      <c r="G318" s="6"/>
      <c r="H318" s="1"/>
      <c r="I318" s="1"/>
      <c r="J318" s="1"/>
      <c r="K318" s="18"/>
      <c r="L318" s="1"/>
      <c r="M318" s="1"/>
      <c r="N318" s="19"/>
      <c r="O318" s="19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28"/>
      <c r="C319" s="9"/>
      <c r="D319" s="8"/>
      <c r="E319" s="8"/>
      <c r="F319" s="8"/>
      <c r="G319" s="6"/>
      <c r="H319" s="1"/>
      <c r="I319" s="1"/>
      <c r="J319" s="1"/>
      <c r="K319" s="18"/>
      <c r="L319" s="1"/>
      <c r="M319" s="1"/>
      <c r="N319" s="19"/>
      <c r="O319" s="19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28"/>
      <c r="C320" s="9"/>
      <c r="D320" s="8"/>
      <c r="E320" s="8"/>
      <c r="F320" s="8"/>
      <c r="G320" s="6"/>
      <c r="H320" s="1"/>
      <c r="I320" s="1"/>
      <c r="J320" s="1"/>
      <c r="K320" s="18"/>
      <c r="L320" s="1"/>
      <c r="M320" s="1"/>
      <c r="N320" s="19"/>
      <c r="O320" s="19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28"/>
      <c r="C321" s="9"/>
      <c r="D321" s="8"/>
      <c r="E321" s="8"/>
      <c r="F321" s="8"/>
      <c r="G321" s="6"/>
      <c r="H321" s="1"/>
      <c r="I321" s="1"/>
      <c r="J321" s="1"/>
      <c r="K321" s="18"/>
      <c r="L321" s="1"/>
      <c r="M321" s="1"/>
      <c r="N321" s="19"/>
      <c r="O321" s="19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28"/>
      <c r="C322" s="9"/>
      <c r="D322" s="8"/>
      <c r="E322" s="8"/>
      <c r="F322" s="8"/>
      <c r="G322" s="6"/>
      <c r="H322" s="1"/>
      <c r="I322" s="1"/>
      <c r="J322" s="1"/>
      <c r="K322" s="18"/>
      <c r="L322" s="1"/>
      <c r="M322" s="1"/>
      <c r="N322" s="19"/>
      <c r="O322" s="19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28"/>
      <c r="C323" s="9"/>
      <c r="D323" s="8"/>
      <c r="E323" s="8"/>
      <c r="F323" s="8"/>
      <c r="G323" s="6"/>
      <c r="H323" s="1"/>
      <c r="I323" s="1"/>
      <c r="J323" s="1"/>
      <c r="K323" s="18"/>
      <c r="L323" s="1"/>
      <c r="M323" s="1"/>
      <c r="N323" s="19"/>
      <c r="O323" s="19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28"/>
      <c r="C324" s="9"/>
      <c r="D324" s="8"/>
      <c r="E324" s="8"/>
      <c r="F324" s="8"/>
      <c r="G324" s="6"/>
      <c r="H324" s="1"/>
      <c r="I324" s="1"/>
      <c r="J324" s="1"/>
      <c r="K324" s="18"/>
      <c r="L324" s="1"/>
      <c r="M324" s="1"/>
      <c r="N324" s="19"/>
      <c r="O324" s="19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28"/>
      <c r="C325" s="9"/>
      <c r="D325" s="8"/>
      <c r="E325" s="8"/>
      <c r="F325" s="8"/>
      <c r="G325" s="6"/>
      <c r="H325" s="1"/>
      <c r="I325" s="1"/>
      <c r="J325" s="1"/>
      <c r="K325" s="18"/>
      <c r="L325" s="1"/>
      <c r="M325" s="1"/>
      <c r="N325" s="19"/>
      <c r="O325" s="19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28"/>
      <c r="C326" s="9"/>
      <c r="D326" s="8"/>
      <c r="E326" s="8"/>
      <c r="F326" s="8"/>
      <c r="G326" s="6"/>
      <c r="H326" s="1"/>
      <c r="I326" s="1"/>
      <c r="J326" s="1"/>
      <c r="K326" s="18"/>
      <c r="L326" s="1"/>
      <c r="M326" s="1"/>
      <c r="N326" s="19"/>
      <c r="O326" s="19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28"/>
      <c r="C327" s="9"/>
      <c r="D327" s="8"/>
      <c r="E327" s="8"/>
      <c r="F327" s="8"/>
      <c r="G327" s="6"/>
      <c r="H327" s="1"/>
      <c r="I327" s="1"/>
      <c r="J327" s="1"/>
      <c r="K327" s="18"/>
      <c r="L327" s="1"/>
      <c r="M327" s="1"/>
      <c r="N327" s="19"/>
      <c r="O327" s="19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28"/>
      <c r="C328" s="9"/>
      <c r="D328" s="8"/>
      <c r="E328" s="8"/>
      <c r="F328" s="8"/>
      <c r="G328" s="6"/>
      <c r="H328" s="1"/>
      <c r="I328" s="1"/>
      <c r="J328" s="1"/>
      <c r="K328" s="18"/>
      <c r="L328" s="1"/>
      <c r="M328" s="1"/>
      <c r="N328" s="19"/>
      <c r="O328" s="19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28"/>
      <c r="C329" s="9"/>
      <c r="D329" s="8"/>
      <c r="E329" s="8"/>
      <c r="F329" s="8"/>
      <c r="G329" s="6"/>
      <c r="H329" s="1"/>
      <c r="I329" s="1"/>
      <c r="J329" s="1"/>
      <c r="K329" s="18"/>
      <c r="L329" s="1"/>
      <c r="M329" s="1"/>
      <c r="N329" s="19"/>
      <c r="O329" s="19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28"/>
      <c r="C330" s="9"/>
      <c r="D330" s="8"/>
      <c r="E330" s="8"/>
      <c r="F330" s="8"/>
      <c r="G330" s="6"/>
      <c r="H330" s="1"/>
      <c r="I330" s="1"/>
      <c r="J330" s="1"/>
      <c r="K330" s="18"/>
      <c r="L330" s="1"/>
      <c r="M330" s="1"/>
      <c r="N330" s="19"/>
      <c r="O330" s="19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28"/>
      <c r="C331" s="9"/>
      <c r="D331" s="8"/>
      <c r="E331" s="8"/>
      <c r="F331" s="8"/>
      <c r="G331" s="6"/>
      <c r="H331" s="1"/>
      <c r="I331" s="1"/>
      <c r="J331" s="1"/>
      <c r="K331" s="18"/>
      <c r="L331" s="1"/>
      <c r="M331" s="1"/>
      <c r="N331" s="19"/>
      <c r="O331" s="19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28"/>
      <c r="C332" s="9"/>
      <c r="D332" s="8"/>
      <c r="E332" s="8"/>
      <c r="F332" s="8"/>
      <c r="G332" s="6"/>
      <c r="H332" s="1"/>
      <c r="I332" s="1"/>
      <c r="J332" s="1"/>
      <c r="K332" s="18"/>
      <c r="L332" s="1"/>
      <c r="M332" s="1"/>
      <c r="N332" s="19"/>
      <c r="O332" s="19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28"/>
      <c r="C333" s="9"/>
      <c r="D333" s="8"/>
      <c r="E333" s="8"/>
      <c r="F333" s="8"/>
      <c r="G333" s="6"/>
      <c r="H333" s="1"/>
      <c r="I333" s="1"/>
      <c r="J333" s="1"/>
      <c r="K333" s="18"/>
      <c r="L333" s="1"/>
      <c r="M333" s="1"/>
      <c r="N333" s="19"/>
      <c r="O333" s="19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28"/>
      <c r="C334" s="9"/>
      <c r="D334" s="8"/>
      <c r="E334" s="8"/>
      <c r="F334" s="8"/>
      <c r="G334" s="6"/>
      <c r="H334" s="1"/>
      <c r="I334" s="1"/>
      <c r="J334" s="1"/>
      <c r="K334" s="18"/>
      <c r="L334" s="1"/>
      <c r="M334" s="1"/>
      <c r="N334" s="19"/>
      <c r="O334" s="19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28"/>
      <c r="C335" s="9"/>
      <c r="D335" s="8"/>
      <c r="E335" s="8"/>
      <c r="F335" s="8"/>
      <c r="G335" s="6"/>
      <c r="H335" s="1"/>
      <c r="I335" s="1"/>
      <c r="J335" s="1"/>
      <c r="K335" s="18"/>
      <c r="L335" s="1"/>
      <c r="M335" s="1"/>
      <c r="N335" s="19"/>
      <c r="O335" s="19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28"/>
      <c r="C336" s="9"/>
      <c r="D336" s="8"/>
      <c r="E336" s="8"/>
      <c r="F336" s="8"/>
      <c r="G336" s="6"/>
      <c r="H336" s="1"/>
      <c r="I336" s="1"/>
      <c r="J336" s="1"/>
      <c r="K336" s="18"/>
      <c r="L336" s="1"/>
      <c r="M336" s="1"/>
      <c r="N336" s="19"/>
      <c r="O336" s="19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28"/>
      <c r="C337" s="9"/>
      <c r="D337" s="8"/>
      <c r="E337" s="8"/>
      <c r="F337" s="8"/>
      <c r="G337" s="6"/>
      <c r="H337" s="1"/>
      <c r="I337" s="1"/>
      <c r="J337" s="1"/>
      <c r="K337" s="18"/>
      <c r="L337" s="1"/>
      <c r="M337" s="1"/>
      <c r="N337" s="19"/>
      <c r="O337" s="19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28"/>
      <c r="C338" s="9"/>
      <c r="D338" s="8"/>
      <c r="E338" s="8"/>
      <c r="F338" s="8"/>
      <c r="G338" s="6"/>
      <c r="H338" s="1"/>
      <c r="I338" s="1"/>
      <c r="J338" s="1"/>
      <c r="K338" s="18"/>
      <c r="L338" s="1"/>
      <c r="M338" s="1"/>
      <c r="N338" s="19"/>
      <c r="O338" s="19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28"/>
      <c r="C339" s="9"/>
      <c r="D339" s="8"/>
      <c r="E339" s="8"/>
      <c r="F339" s="8"/>
      <c r="G339" s="6"/>
      <c r="H339" s="1"/>
      <c r="I339" s="1"/>
      <c r="J339" s="1"/>
      <c r="K339" s="18"/>
      <c r="L339" s="1"/>
      <c r="M339" s="1"/>
      <c r="N339" s="19"/>
      <c r="O339" s="19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28"/>
      <c r="C340" s="9"/>
      <c r="D340" s="8"/>
      <c r="E340" s="8"/>
      <c r="F340" s="8"/>
      <c r="G340" s="6"/>
      <c r="H340" s="1"/>
      <c r="I340" s="1"/>
      <c r="J340" s="1"/>
      <c r="K340" s="18"/>
      <c r="L340" s="1"/>
      <c r="M340" s="1"/>
      <c r="N340" s="19"/>
      <c r="O340" s="19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28"/>
      <c r="C341" s="9"/>
      <c r="D341" s="8"/>
      <c r="E341" s="8"/>
      <c r="F341" s="8"/>
      <c r="G341" s="6"/>
      <c r="H341" s="1"/>
      <c r="I341" s="1"/>
      <c r="J341" s="1"/>
      <c r="K341" s="18"/>
      <c r="L341" s="1"/>
      <c r="M341" s="1"/>
      <c r="N341" s="19"/>
      <c r="O341" s="19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28"/>
      <c r="C342" s="9"/>
      <c r="D342" s="8"/>
      <c r="E342" s="8"/>
      <c r="F342" s="8"/>
      <c r="G342" s="6"/>
      <c r="H342" s="1"/>
      <c r="I342" s="1"/>
      <c r="J342" s="1"/>
      <c r="K342" s="18"/>
      <c r="L342" s="1"/>
      <c r="M342" s="1"/>
      <c r="N342" s="19"/>
      <c r="O342" s="19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28"/>
      <c r="C343" s="9"/>
      <c r="D343" s="8"/>
      <c r="E343" s="8"/>
      <c r="F343" s="8"/>
      <c r="G343" s="6"/>
      <c r="H343" s="1"/>
      <c r="I343" s="1"/>
      <c r="J343" s="1"/>
      <c r="K343" s="18"/>
      <c r="L343" s="1"/>
      <c r="M343" s="1"/>
      <c r="N343" s="19"/>
      <c r="O343" s="19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28"/>
      <c r="C344" s="9"/>
      <c r="D344" s="8"/>
      <c r="E344" s="8"/>
      <c r="F344" s="8"/>
      <c r="G344" s="6"/>
      <c r="H344" s="1"/>
      <c r="I344" s="1"/>
      <c r="J344" s="1"/>
      <c r="K344" s="18"/>
      <c r="L344" s="1"/>
      <c r="M344" s="1"/>
      <c r="N344" s="19"/>
      <c r="O344" s="19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28"/>
      <c r="C345" s="9"/>
      <c r="D345" s="8"/>
      <c r="E345" s="8"/>
      <c r="F345" s="8"/>
      <c r="G345" s="6"/>
      <c r="H345" s="1"/>
      <c r="I345" s="1"/>
      <c r="J345" s="1"/>
      <c r="K345" s="18"/>
      <c r="L345" s="1"/>
      <c r="M345" s="1"/>
      <c r="N345" s="19"/>
      <c r="O345" s="19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28"/>
      <c r="C346" s="9"/>
      <c r="D346" s="8"/>
      <c r="E346" s="8"/>
      <c r="F346" s="8"/>
      <c r="G346" s="6"/>
      <c r="H346" s="1"/>
      <c r="I346" s="1"/>
      <c r="J346" s="1"/>
      <c r="K346" s="18"/>
      <c r="L346" s="1"/>
      <c r="M346" s="1"/>
      <c r="N346" s="19"/>
      <c r="O346" s="19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28"/>
      <c r="C347" s="9"/>
      <c r="D347" s="8"/>
      <c r="E347" s="8"/>
      <c r="F347" s="8"/>
      <c r="G347" s="6"/>
      <c r="H347" s="1"/>
      <c r="I347" s="1"/>
      <c r="J347" s="1"/>
      <c r="K347" s="18"/>
      <c r="L347" s="1"/>
      <c r="M347" s="1"/>
      <c r="N347" s="19"/>
      <c r="O347" s="19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28"/>
      <c r="C348" s="9"/>
      <c r="D348" s="8"/>
      <c r="E348" s="8"/>
      <c r="F348" s="8"/>
      <c r="G348" s="6"/>
      <c r="H348" s="1"/>
      <c r="I348" s="1"/>
      <c r="J348" s="1"/>
      <c r="K348" s="18"/>
      <c r="L348" s="1"/>
      <c r="M348" s="1"/>
      <c r="N348" s="19"/>
      <c r="O348" s="19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28"/>
      <c r="C349" s="9"/>
      <c r="D349" s="8"/>
      <c r="E349" s="8"/>
      <c r="F349" s="8"/>
      <c r="G349" s="6"/>
      <c r="H349" s="1"/>
      <c r="I349" s="1"/>
      <c r="J349" s="1"/>
      <c r="K349" s="18"/>
      <c r="L349" s="1"/>
      <c r="M349" s="1"/>
      <c r="N349" s="19"/>
      <c r="O349" s="19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28"/>
      <c r="C350" s="9"/>
      <c r="D350" s="8"/>
      <c r="E350" s="8"/>
      <c r="F350" s="8"/>
      <c r="G350" s="6"/>
      <c r="H350" s="1"/>
      <c r="I350" s="1"/>
      <c r="J350" s="1"/>
      <c r="K350" s="18"/>
      <c r="L350" s="1"/>
      <c r="M350" s="1"/>
      <c r="N350" s="19"/>
      <c r="O350" s="19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28"/>
      <c r="C351" s="9"/>
      <c r="D351" s="8"/>
      <c r="E351" s="8"/>
      <c r="F351" s="8"/>
      <c r="G351" s="6"/>
      <c r="H351" s="1"/>
      <c r="I351" s="1"/>
      <c r="J351" s="1"/>
      <c r="K351" s="18"/>
      <c r="L351" s="1"/>
      <c r="M351" s="1"/>
      <c r="N351" s="19"/>
      <c r="O351" s="19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28"/>
      <c r="C352" s="9"/>
      <c r="D352" s="8"/>
      <c r="E352" s="8"/>
      <c r="F352" s="8"/>
      <c r="G352" s="6"/>
      <c r="H352" s="1"/>
      <c r="I352" s="1"/>
      <c r="J352" s="1"/>
      <c r="K352" s="18"/>
      <c r="L352" s="1"/>
      <c r="M352" s="1"/>
      <c r="N352" s="19"/>
      <c r="O352" s="19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28"/>
      <c r="C353" s="9"/>
      <c r="D353" s="8"/>
      <c r="E353" s="8"/>
      <c r="F353" s="8"/>
      <c r="G353" s="6"/>
      <c r="H353" s="1"/>
      <c r="I353" s="1"/>
      <c r="J353" s="1"/>
      <c r="K353" s="18"/>
      <c r="L353" s="1"/>
      <c r="M353" s="1"/>
      <c r="N353" s="19"/>
      <c r="O353" s="19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28"/>
      <c r="C354" s="9"/>
      <c r="D354" s="8"/>
      <c r="E354" s="8"/>
      <c r="F354" s="8"/>
      <c r="G354" s="6"/>
      <c r="H354" s="1"/>
      <c r="I354" s="1"/>
      <c r="J354" s="1"/>
      <c r="K354" s="18"/>
      <c r="L354" s="1"/>
      <c r="M354" s="1"/>
      <c r="N354" s="19"/>
      <c r="O354" s="19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28"/>
      <c r="C355" s="9"/>
      <c r="D355" s="8"/>
      <c r="E355" s="8"/>
      <c r="F355" s="8"/>
      <c r="G355" s="6"/>
      <c r="H355" s="1"/>
      <c r="I355" s="1"/>
      <c r="J355" s="1"/>
      <c r="K355" s="18"/>
      <c r="L355" s="1"/>
      <c r="M355" s="1"/>
      <c r="N355" s="19"/>
      <c r="O355" s="19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28"/>
      <c r="C356" s="9"/>
      <c r="D356" s="8"/>
      <c r="E356" s="8"/>
      <c r="F356" s="8"/>
      <c r="G356" s="6"/>
      <c r="H356" s="1"/>
      <c r="I356" s="1"/>
      <c r="J356" s="1"/>
      <c r="K356" s="18"/>
      <c r="L356" s="1"/>
      <c r="M356" s="1"/>
      <c r="N356" s="19"/>
      <c r="O356" s="19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28"/>
      <c r="C357" s="9"/>
      <c r="D357" s="8"/>
      <c r="E357" s="8"/>
      <c r="F357" s="8"/>
      <c r="G357" s="6"/>
      <c r="H357" s="1"/>
      <c r="I357" s="1"/>
      <c r="J357" s="1"/>
      <c r="K357" s="18"/>
      <c r="L357" s="1"/>
      <c r="M357" s="1"/>
      <c r="N357" s="19"/>
      <c r="O357" s="19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28"/>
      <c r="C358" s="9"/>
      <c r="D358" s="8"/>
      <c r="E358" s="8"/>
      <c r="F358" s="8"/>
      <c r="G358" s="6"/>
      <c r="H358" s="1"/>
      <c r="I358" s="1"/>
      <c r="J358" s="1"/>
      <c r="K358" s="18"/>
      <c r="L358" s="1"/>
      <c r="M358" s="1"/>
      <c r="N358" s="19"/>
      <c r="O358" s="19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28"/>
      <c r="C359" s="9"/>
      <c r="D359" s="8"/>
      <c r="E359" s="8"/>
      <c r="F359" s="8"/>
      <c r="G359" s="6"/>
      <c r="H359" s="1"/>
      <c r="I359" s="1"/>
      <c r="J359" s="1"/>
      <c r="K359" s="18"/>
      <c r="L359" s="1"/>
      <c r="M359" s="1"/>
      <c r="N359" s="19"/>
      <c r="O359" s="19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28"/>
      <c r="C360" s="9"/>
      <c r="D360" s="8"/>
      <c r="E360" s="8"/>
      <c r="F360" s="8"/>
      <c r="G360" s="6"/>
      <c r="H360" s="1"/>
      <c r="I360" s="1"/>
      <c r="J360" s="1"/>
      <c r="K360" s="18"/>
      <c r="L360" s="1"/>
      <c r="M360" s="1"/>
      <c r="N360" s="19"/>
      <c r="O360" s="19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28"/>
      <c r="C361" s="9"/>
      <c r="D361" s="8"/>
      <c r="E361" s="8"/>
      <c r="F361" s="8"/>
      <c r="G361" s="6"/>
      <c r="H361" s="1"/>
      <c r="I361" s="1"/>
      <c r="J361" s="1"/>
      <c r="K361" s="18"/>
      <c r="L361" s="1"/>
      <c r="M361" s="1"/>
      <c r="N361" s="19"/>
      <c r="O361" s="19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28"/>
      <c r="C362" s="9"/>
      <c r="D362" s="8"/>
      <c r="E362" s="8"/>
      <c r="F362" s="8"/>
      <c r="G362" s="6"/>
      <c r="H362" s="1"/>
      <c r="I362" s="1"/>
      <c r="J362" s="1"/>
      <c r="K362" s="18"/>
      <c r="L362" s="1"/>
      <c r="M362" s="1"/>
      <c r="N362" s="19"/>
      <c r="O362" s="19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28"/>
      <c r="C363" s="9"/>
      <c r="D363" s="8"/>
      <c r="E363" s="8"/>
      <c r="F363" s="8"/>
      <c r="G363" s="6"/>
      <c r="H363" s="1"/>
      <c r="I363" s="1"/>
      <c r="J363" s="1"/>
      <c r="K363" s="18"/>
      <c r="L363" s="1"/>
      <c r="M363" s="1"/>
      <c r="N363" s="19"/>
      <c r="O363" s="19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28"/>
      <c r="C364" s="9"/>
      <c r="D364" s="8"/>
      <c r="E364" s="8"/>
      <c r="F364" s="8"/>
      <c r="G364" s="6"/>
      <c r="H364" s="1"/>
      <c r="I364" s="1"/>
      <c r="J364" s="1"/>
      <c r="K364" s="18"/>
      <c r="L364" s="1"/>
      <c r="M364" s="1"/>
      <c r="N364" s="19"/>
      <c r="O364" s="19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28"/>
      <c r="C365" s="9"/>
      <c r="D365" s="8"/>
      <c r="E365" s="8"/>
      <c r="F365" s="8"/>
      <c r="G365" s="6"/>
      <c r="H365" s="1"/>
      <c r="I365" s="1"/>
      <c r="J365" s="1"/>
      <c r="K365" s="18"/>
      <c r="L365" s="1"/>
      <c r="M365" s="1"/>
      <c r="N365" s="19"/>
      <c r="O365" s="19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28"/>
      <c r="C366" s="9"/>
      <c r="D366" s="8"/>
      <c r="E366" s="8"/>
      <c r="F366" s="8"/>
      <c r="G366" s="6"/>
      <c r="H366" s="1"/>
      <c r="I366" s="1"/>
      <c r="J366" s="1"/>
      <c r="K366" s="18"/>
      <c r="L366" s="1"/>
      <c r="M366" s="1"/>
      <c r="N366" s="19"/>
      <c r="O366" s="19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28"/>
      <c r="C367" s="9"/>
      <c r="D367" s="8"/>
      <c r="E367" s="8"/>
      <c r="F367" s="8"/>
      <c r="G367" s="6"/>
      <c r="H367" s="1"/>
      <c r="I367" s="1"/>
      <c r="J367" s="1"/>
      <c r="K367" s="18"/>
      <c r="L367" s="1"/>
      <c r="M367" s="1"/>
      <c r="N367" s="19"/>
      <c r="O367" s="19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28"/>
      <c r="C368" s="9"/>
      <c r="D368" s="8"/>
      <c r="E368" s="8"/>
      <c r="F368" s="8"/>
      <c r="G368" s="6"/>
      <c r="H368" s="1"/>
      <c r="I368" s="1"/>
      <c r="J368" s="1"/>
      <c r="K368" s="18"/>
      <c r="L368" s="1"/>
      <c r="M368" s="1"/>
      <c r="N368" s="19"/>
      <c r="O368" s="19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28"/>
      <c r="C369" s="9"/>
      <c r="D369" s="8"/>
      <c r="E369" s="8"/>
      <c r="F369" s="8"/>
      <c r="G369" s="6"/>
      <c r="H369" s="1"/>
      <c r="I369" s="1"/>
      <c r="J369" s="1"/>
      <c r="K369" s="18"/>
      <c r="L369" s="1"/>
      <c r="M369" s="1"/>
      <c r="N369" s="19"/>
      <c r="O369" s="19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28"/>
      <c r="C370" s="9"/>
      <c r="D370" s="8"/>
      <c r="E370" s="8"/>
      <c r="F370" s="8"/>
      <c r="G370" s="6"/>
      <c r="H370" s="1"/>
      <c r="I370" s="1"/>
      <c r="J370" s="1"/>
      <c r="K370" s="18"/>
      <c r="L370" s="1"/>
      <c r="M370" s="1"/>
      <c r="N370" s="19"/>
      <c r="O370" s="19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28"/>
      <c r="C371" s="9"/>
      <c r="D371" s="8"/>
      <c r="E371" s="8"/>
      <c r="F371" s="8"/>
      <c r="G371" s="6"/>
      <c r="H371" s="1"/>
      <c r="I371" s="1"/>
      <c r="J371" s="1"/>
      <c r="K371" s="18"/>
      <c r="L371" s="1"/>
      <c r="M371" s="1"/>
      <c r="N371" s="19"/>
      <c r="O371" s="19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28"/>
      <c r="C372" s="9"/>
      <c r="D372" s="8"/>
      <c r="E372" s="8"/>
      <c r="F372" s="8"/>
      <c r="G372" s="6"/>
      <c r="H372" s="1"/>
      <c r="I372" s="1"/>
      <c r="J372" s="1"/>
      <c r="K372" s="18"/>
      <c r="L372" s="1"/>
      <c r="M372" s="1"/>
      <c r="N372" s="19"/>
      <c r="O372" s="19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28"/>
      <c r="C373" s="9"/>
      <c r="D373" s="8"/>
      <c r="E373" s="8"/>
      <c r="F373" s="8"/>
      <c r="G373" s="6"/>
      <c r="H373" s="1"/>
      <c r="I373" s="1"/>
      <c r="J373" s="1"/>
      <c r="K373" s="18"/>
      <c r="L373" s="1"/>
      <c r="M373" s="1"/>
      <c r="N373" s="19"/>
      <c r="O373" s="19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28"/>
      <c r="C374" s="9"/>
      <c r="D374" s="8"/>
      <c r="E374" s="8"/>
      <c r="F374" s="8"/>
      <c r="G374" s="6"/>
      <c r="H374" s="1"/>
      <c r="I374" s="1"/>
      <c r="J374" s="1"/>
      <c r="K374" s="18"/>
      <c r="L374" s="1"/>
      <c r="M374" s="1"/>
      <c r="N374" s="19"/>
      <c r="O374" s="19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28"/>
      <c r="C375" s="9"/>
      <c r="D375" s="8"/>
      <c r="E375" s="8"/>
      <c r="F375" s="8"/>
      <c r="G375" s="6"/>
      <c r="H375" s="1"/>
      <c r="I375" s="1"/>
      <c r="J375" s="1"/>
      <c r="K375" s="18"/>
      <c r="L375" s="1"/>
      <c r="M375" s="1"/>
      <c r="N375" s="19"/>
      <c r="O375" s="19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28"/>
      <c r="C376" s="9"/>
      <c r="D376" s="8"/>
      <c r="E376" s="8"/>
      <c r="F376" s="8"/>
      <c r="G376" s="6"/>
      <c r="H376" s="1"/>
      <c r="I376" s="1"/>
      <c r="J376" s="1"/>
      <c r="K376" s="18"/>
      <c r="L376" s="1"/>
      <c r="M376" s="1"/>
      <c r="N376" s="19"/>
      <c r="O376" s="19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28"/>
      <c r="C377" s="9"/>
      <c r="D377" s="8"/>
      <c r="E377" s="8"/>
      <c r="F377" s="8"/>
      <c r="G377" s="6"/>
      <c r="H377" s="1"/>
      <c r="I377" s="1"/>
      <c r="J377" s="1"/>
      <c r="K377" s="18"/>
      <c r="L377" s="1"/>
      <c r="M377" s="1"/>
      <c r="N377" s="19"/>
      <c r="O377" s="19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28"/>
      <c r="C378" s="9"/>
      <c r="D378" s="8"/>
      <c r="E378" s="8"/>
      <c r="F378" s="8"/>
      <c r="G378" s="6"/>
      <c r="H378" s="1"/>
      <c r="I378" s="1"/>
      <c r="J378" s="1"/>
      <c r="K378" s="18"/>
      <c r="L378" s="1"/>
      <c r="M378" s="1"/>
      <c r="N378" s="19"/>
      <c r="O378" s="19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28"/>
      <c r="C379" s="9"/>
      <c r="D379" s="8"/>
      <c r="E379" s="8"/>
      <c r="F379" s="8"/>
      <c r="G379" s="6"/>
      <c r="H379" s="1"/>
      <c r="I379" s="1"/>
      <c r="J379" s="1"/>
      <c r="K379" s="18"/>
      <c r="L379" s="1"/>
      <c r="M379" s="1"/>
      <c r="N379" s="19"/>
      <c r="O379" s="19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28"/>
      <c r="C380" s="9"/>
      <c r="D380" s="8"/>
      <c r="E380" s="8"/>
      <c r="F380" s="8"/>
      <c r="G380" s="6"/>
      <c r="H380" s="1"/>
      <c r="I380" s="1"/>
      <c r="J380" s="1"/>
      <c r="K380" s="18"/>
      <c r="L380" s="1"/>
      <c r="M380" s="1"/>
      <c r="N380" s="19"/>
      <c r="O380" s="19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28"/>
      <c r="C381" s="9"/>
      <c r="D381" s="8"/>
      <c r="E381" s="8"/>
      <c r="F381" s="8"/>
      <c r="G381" s="6"/>
      <c r="H381" s="1"/>
      <c r="I381" s="1"/>
      <c r="J381" s="1"/>
      <c r="K381" s="18"/>
      <c r="L381" s="1"/>
      <c r="M381" s="1"/>
      <c r="N381" s="19"/>
      <c r="O381" s="19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28"/>
      <c r="C382" s="9"/>
      <c r="D382" s="8"/>
      <c r="E382" s="8"/>
      <c r="F382" s="8"/>
      <c r="G382" s="6"/>
      <c r="H382" s="1"/>
      <c r="I382" s="1"/>
      <c r="J382" s="1"/>
      <c r="K382" s="18"/>
      <c r="L382" s="1"/>
      <c r="M382" s="1"/>
      <c r="N382" s="19"/>
      <c r="O382" s="19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28"/>
      <c r="C383" s="9"/>
      <c r="D383" s="8"/>
      <c r="E383" s="8"/>
      <c r="F383" s="8"/>
      <c r="G383" s="6"/>
      <c r="H383" s="1"/>
      <c r="I383" s="1"/>
      <c r="J383" s="1"/>
      <c r="K383" s="18"/>
      <c r="L383" s="1"/>
      <c r="M383" s="1"/>
      <c r="N383" s="19"/>
      <c r="O383" s="19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28"/>
      <c r="C384" s="9"/>
      <c r="D384" s="8"/>
      <c r="E384" s="8"/>
      <c r="F384" s="8"/>
      <c r="G384" s="6"/>
      <c r="H384" s="1"/>
      <c r="I384" s="1"/>
      <c r="J384" s="1"/>
      <c r="K384" s="18"/>
      <c r="L384" s="1"/>
      <c r="M384" s="1"/>
      <c r="N384" s="19"/>
      <c r="O384" s="19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28"/>
      <c r="C385" s="9"/>
      <c r="D385" s="8"/>
      <c r="E385" s="8"/>
      <c r="F385" s="8"/>
      <c r="G385" s="6"/>
      <c r="H385" s="1"/>
      <c r="I385" s="1"/>
      <c r="J385" s="1"/>
      <c r="K385" s="18"/>
      <c r="L385" s="1"/>
      <c r="M385" s="1"/>
      <c r="N385" s="19"/>
      <c r="O385" s="19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28"/>
      <c r="C386" s="9"/>
      <c r="D386" s="8"/>
      <c r="E386" s="8"/>
      <c r="F386" s="8"/>
      <c r="G386" s="6"/>
      <c r="H386" s="1"/>
      <c r="I386" s="1"/>
      <c r="J386" s="1"/>
      <c r="K386" s="18"/>
      <c r="L386" s="1"/>
      <c r="M386" s="1"/>
      <c r="N386" s="19"/>
      <c r="O386" s="19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28"/>
      <c r="C387" s="9"/>
      <c r="D387" s="8"/>
      <c r="E387" s="8"/>
      <c r="F387" s="8"/>
      <c r="G387" s="6"/>
      <c r="H387" s="1"/>
      <c r="I387" s="1"/>
      <c r="J387" s="1"/>
      <c r="K387" s="18"/>
      <c r="L387" s="1"/>
      <c r="M387" s="1"/>
      <c r="N387" s="19"/>
      <c r="O387" s="19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28"/>
      <c r="C388" s="9"/>
      <c r="D388" s="8"/>
      <c r="E388" s="8"/>
      <c r="F388" s="8"/>
      <c r="G388" s="6"/>
      <c r="H388" s="1"/>
      <c r="I388" s="1"/>
      <c r="J388" s="1"/>
      <c r="K388" s="18"/>
      <c r="L388" s="1"/>
      <c r="M388" s="1"/>
      <c r="N388" s="19"/>
      <c r="O388" s="19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28"/>
      <c r="C389" s="9"/>
      <c r="D389" s="8"/>
      <c r="E389" s="8"/>
      <c r="F389" s="8"/>
      <c r="G389" s="6"/>
      <c r="H389" s="1"/>
      <c r="I389" s="1"/>
      <c r="J389" s="1"/>
      <c r="K389" s="18"/>
      <c r="L389" s="1"/>
      <c r="M389" s="1"/>
      <c r="N389" s="19"/>
      <c r="O389" s="19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28"/>
      <c r="C390" s="9"/>
      <c r="D390" s="8"/>
      <c r="E390" s="8"/>
      <c r="F390" s="8"/>
      <c r="G390" s="6"/>
      <c r="H390" s="1"/>
      <c r="I390" s="1"/>
      <c r="J390" s="1"/>
      <c r="K390" s="18"/>
      <c r="L390" s="1"/>
      <c r="M390" s="1"/>
      <c r="N390" s="19"/>
      <c r="O390" s="19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28"/>
      <c r="C391" s="9"/>
      <c r="D391" s="8"/>
      <c r="E391" s="8"/>
      <c r="F391" s="8"/>
      <c r="G391" s="6"/>
      <c r="H391" s="1"/>
      <c r="I391" s="1"/>
      <c r="J391" s="1"/>
      <c r="K391" s="18"/>
      <c r="L391" s="1"/>
      <c r="M391" s="1"/>
      <c r="N391" s="19"/>
      <c r="O391" s="19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28"/>
      <c r="C392" s="9"/>
      <c r="D392" s="8"/>
      <c r="E392" s="8"/>
      <c r="F392" s="8"/>
      <c r="G392" s="6"/>
      <c r="H392" s="1"/>
      <c r="I392" s="1"/>
      <c r="J392" s="1"/>
      <c r="K392" s="18"/>
      <c r="L392" s="1"/>
      <c r="M392" s="1"/>
      <c r="N392" s="19"/>
      <c r="O392" s="19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28"/>
      <c r="C393" s="9"/>
      <c r="D393" s="8"/>
      <c r="E393" s="8"/>
      <c r="F393" s="8"/>
      <c r="G393" s="6"/>
      <c r="H393" s="1"/>
      <c r="I393" s="1"/>
      <c r="J393" s="1"/>
      <c r="K393" s="18"/>
      <c r="L393" s="1"/>
      <c r="M393" s="1"/>
      <c r="N393" s="19"/>
      <c r="O393" s="19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28"/>
      <c r="C394" s="9"/>
      <c r="D394" s="8"/>
      <c r="E394" s="8"/>
      <c r="F394" s="8"/>
      <c r="G394" s="6"/>
      <c r="H394" s="1"/>
      <c r="I394" s="1"/>
      <c r="J394" s="1"/>
      <c r="K394" s="18"/>
      <c r="L394" s="1"/>
      <c r="M394" s="1"/>
      <c r="N394" s="19"/>
      <c r="O394" s="19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28"/>
      <c r="C395" s="9"/>
      <c r="D395" s="8"/>
      <c r="E395" s="8"/>
      <c r="F395" s="8"/>
      <c r="G395" s="6"/>
      <c r="H395" s="1"/>
      <c r="I395" s="1"/>
      <c r="J395" s="1"/>
      <c r="K395" s="18"/>
      <c r="L395" s="1"/>
      <c r="M395" s="1"/>
      <c r="N395" s="19"/>
      <c r="O395" s="19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28"/>
      <c r="C396" s="9"/>
      <c r="D396" s="8"/>
      <c r="E396" s="8"/>
      <c r="F396" s="8"/>
      <c r="G396" s="6"/>
      <c r="H396" s="1"/>
      <c r="I396" s="1"/>
      <c r="J396" s="1"/>
      <c r="K396" s="18"/>
      <c r="L396" s="1"/>
      <c r="M396" s="1"/>
      <c r="N396" s="19"/>
      <c r="O396" s="19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28"/>
      <c r="C397" s="9"/>
      <c r="D397" s="8"/>
      <c r="E397" s="8"/>
      <c r="F397" s="8"/>
      <c r="G397" s="6"/>
      <c r="H397" s="1"/>
      <c r="I397" s="1"/>
      <c r="J397" s="1"/>
      <c r="K397" s="18"/>
      <c r="L397" s="1"/>
      <c r="M397" s="1"/>
      <c r="N397" s="19"/>
      <c r="O397" s="19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28"/>
      <c r="C398" s="9"/>
      <c r="D398" s="8"/>
      <c r="E398" s="8"/>
      <c r="F398" s="8"/>
      <c r="G398" s="6"/>
      <c r="H398" s="1"/>
      <c r="I398" s="1"/>
      <c r="J398" s="1"/>
      <c r="K398" s="18"/>
      <c r="L398" s="1"/>
      <c r="M398" s="1"/>
      <c r="N398" s="19"/>
      <c r="O398" s="19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28"/>
      <c r="C399" s="9"/>
      <c r="D399" s="8"/>
      <c r="E399" s="8"/>
      <c r="F399" s="8"/>
      <c r="G399" s="6"/>
      <c r="H399" s="1"/>
      <c r="I399" s="1"/>
      <c r="J399" s="1"/>
      <c r="K399" s="18"/>
      <c r="L399" s="1"/>
      <c r="M399" s="1"/>
      <c r="N399" s="19"/>
      <c r="O399" s="19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28"/>
      <c r="C400" s="9"/>
      <c r="D400" s="8"/>
      <c r="E400" s="8"/>
      <c r="F400" s="8"/>
      <c r="G400" s="6"/>
      <c r="H400" s="1"/>
      <c r="I400" s="1"/>
      <c r="J400" s="1"/>
      <c r="K400" s="18"/>
      <c r="L400" s="1"/>
      <c r="M400" s="1"/>
      <c r="N400" s="19"/>
      <c r="O400" s="19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28"/>
      <c r="C401" s="9"/>
      <c r="D401" s="8"/>
      <c r="E401" s="8"/>
      <c r="F401" s="8"/>
      <c r="G401" s="6"/>
      <c r="H401" s="1"/>
      <c r="I401" s="1"/>
      <c r="J401" s="1"/>
      <c r="K401" s="18"/>
      <c r="L401" s="1"/>
      <c r="M401" s="1"/>
      <c r="N401" s="19"/>
      <c r="O401" s="19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28"/>
      <c r="C402" s="9"/>
      <c r="D402" s="8"/>
      <c r="E402" s="8"/>
      <c r="F402" s="8"/>
      <c r="G402" s="6"/>
      <c r="H402" s="1"/>
      <c r="I402" s="1"/>
      <c r="J402" s="1"/>
      <c r="K402" s="18"/>
      <c r="L402" s="1"/>
      <c r="M402" s="1"/>
      <c r="N402" s="19"/>
      <c r="O402" s="19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28"/>
      <c r="C403" s="9"/>
      <c r="D403" s="8"/>
      <c r="E403" s="8"/>
      <c r="F403" s="8"/>
      <c r="G403" s="6"/>
      <c r="H403" s="1"/>
      <c r="I403" s="1"/>
      <c r="J403" s="1"/>
      <c r="K403" s="18"/>
      <c r="L403" s="1"/>
      <c r="M403" s="1"/>
      <c r="N403" s="19"/>
      <c r="O403" s="19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28"/>
      <c r="C404" s="9"/>
      <c r="D404" s="8"/>
      <c r="E404" s="8"/>
      <c r="F404" s="8"/>
      <c r="G404" s="6"/>
      <c r="H404" s="1"/>
      <c r="I404" s="1"/>
      <c r="J404" s="1"/>
      <c r="K404" s="18"/>
      <c r="L404" s="1"/>
      <c r="M404" s="1"/>
      <c r="N404" s="19"/>
      <c r="O404" s="19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28"/>
      <c r="C405" s="9"/>
      <c r="D405" s="8"/>
      <c r="E405" s="8"/>
      <c r="F405" s="8"/>
      <c r="G405" s="6"/>
      <c r="H405" s="1"/>
      <c r="I405" s="1"/>
      <c r="J405" s="1"/>
      <c r="K405" s="18"/>
      <c r="L405" s="1"/>
      <c r="M405" s="1"/>
      <c r="N405" s="19"/>
      <c r="O405" s="19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28"/>
      <c r="C406" s="9"/>
      <c r="D406" s="8"/>
      <c r="E406" s="8"/>
      <c r="F406" s="8"/>
      <c r="G406" s="6"/>
      <c r="H406" s="1"/>
      <c r="I406" s="1"/>
      <c r="J406" s="1"/>
      <c r="K406" s="18"/>
      <c r="L406" s="1"/>
      <c r="M406" s="1"/>
      <c r="N406" s="19"/>
      <c r="O406" s="19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28"/>
      <c r="C407" s="9"/>
      <c r="D407" s="8"/>
      <c r="E407" s="8"/>
      <c r="F407" s="8"/>
      <c r="G407" s="6"/>
      <c r="H407" s="1"/>
      <c r="I407" s="1"/>
      <c r="J407" s="1"/>
      <c r="K407" s="18"/>
      <c r="L407" s="1"/>
      <c r="M407" s="1"/>
      <c r="N407" s="19"/>
      <c r="O407" s="19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28"/>
      <c r="C408" s="9"/>
      <c r="D408" s="8"/>
      <c r="E408" s="8"/>
      <c r="F408" s="8"/>
      <c r="G408" s="6"/>
      <c r="H408" s="1"/>
      <c r="I408" s="1"/>
      <c r="J408" s="1"/>
      <c r="K408" s="18"/>
      <c r="L408" s="1"/>
      <c r="M408" s="1"/>
      <c r="N408" s="19"/>
      <c r="O408" s="19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28"/>
      <c r="C409" s="9"/>
      <c r="D409" s="8"/>
      <c r="E409" s="8"/>
      <c r="F409" s="8"/>
      <c r="G409" s="6"/>
      <c r="H409" s="1"/>
      <c r="I409" s="1"/>
      <c r="J409" s="1"/>
      <c r="K409" s="18"/>
      <c r="L409" s="1"/>
      <c r="M409" s="1"/>
      <c r="N409" s="19"/>
      <c r="O409" s="19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28"/>
      <c r="C410" s="9"/>
      <c r="D410" s="8"/>
      <c r="E410" s="8"/>
      <c r="F410" s="8"/>
      <c r="G410" s="6"/>
      <c r="H410" s="1"/>
      <c r="I410" s="1"/>
      <c r="J410" s="1"/>
      <c r="K410" s="18"/>
      <c r="L410" s="1"/>
      <c r="M410" s="1"/>
      <c r="N410" s="19"/>
      <c r="O410" s="19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28"/>
      <c r="C411" s="9"/>
      <c r="D411" s="8"/>
      <c r="E411" s="8"/>
      <c r="F411" s="8"/>
      <c r="G411" s="6"/>
      <c r="H411" s="1"/>
      <c r="I411" s="1"/>
      <c r="J411" s="1"/>
      <c r="K411" s="18"/>
      <c r="L411" s="1"/>
      <c r="M411" s="1"/>
      <c r="N411" s="19"/>
      <c r="O411" s="19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28"/>
      <c r="C412" s="9"/>
      <c r="D412" s="8"/>
      <c r="E412" s="8"/>
      <c r="F412" s="8"/>
      <c r="G412" s="6"/>
      <c r="H412" s="1"/>
      <c r="I412" s="1"/>
      <c r="J412" s="1"/>
      <c r="K412" s="18"/>
      <c r="L412" s="1"/>
      <c r="M412" s="1"/>
      <c r="N412" s="19"/>
      <c r="O412" s="19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28"/>
      <c r="C413" s="9"/>
      <c r="D413" s="8"/>
      <c r="E413" s="8"/>
      <c r="F413" s="8"/>
      <c r="G413" s="6"/>
      <c r="H413" s="1"/>
      <c r="I413" s="1"/>
      <c r="J413" s="1"/>
      <c r="K413" s="18"/>
      <c r="L413" s="1"/>
      <c r="M413" s="1"/>
      <c r="N413" s="19"/>
      <c r="O413" s="19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28"/>
      <c r="C414" s="9"/>
      <c r="D414" s="8"/>
      <c r="E414" s="8"/>
      <c r="F414" s="8"/>
      <c r="G414" s="6"/>
      <c r="H414" s="1"/>
      <c r="I414" s="1"/>
      <c r="J414" s="1"/>
      <c r="K414" s="18"/>
      <c r="L414" s="1"/>
      <c r="M414" s="1"/>
      <c r="N414" s="19"/>
      <c r="O414" s="19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28"/>
      <c r="C415" s="9"/>
      <c r="D415" s="8"/>
      <c r="E415" s="8"/>
      <c r="F415" s="8"/>
      <c r="G415" s="6"/>
      <c r="H415" s="1"/>
      <c r="I415" s="1"/>
      <c r="J415" s="1"/>
      <c r="K415" s="18"/>
      <c r="L415" s="1"/>
      <c r="M415" s="1"/>
      <c r="N415" s="19"/>
      <c r="O415" s="19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28"/>
      <c r="C416" s="9"/>
      <c r="D416" s="8"/>
      <c r="E416" s="8"/>
      <c r="F416" s="8"/>
      <c r="G416" s="6"/>
      <c r="H416" s="1"/>
      <c r="I416" s="1"/>
      <c r="J416" s="1"/>
      <c r="K416" s="18"/>
      <c r="L416" s="1"/>
      <c r="M416" s="1"/>
      <c r="N416" s="19"/>
      <c r="O416" s="19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28"/>
      <c r="C417" s="9"/>
      <c r="D417" s="8"/>
      <c r="E417" s="8"/>
      <c r="F417" s="8"/>
      <c r="G417" s="6"/>
      <c r="H417" s="1"/>
      <c r="I417" s="1"/>
      <c r="J417" s="1"/>
      <c r="K417" s="18"/>
      <c r="L417" s="1"/>
      <c r="M417" s="1"/>
      <c r="N417" s="19"/>
      <c r="O417" s="19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28"/>
      <c r="C418" s="9"/>
      <c r="D418" s="8"/>
      <c r="E418" s="8"/>
      <c r="F418" s="8"/>
      <c r="G418" s="6"/>
      <c r="H418" s="1"/>
      <c r="I418" s="1"/>
      <c r="J418" s="1"/>
      <c r="K418" s="18"/>
      <c r="L418" s="1"/>
      <c r="M418" s="1"/>
      <c r="N418" s="19"/>
      <c r="O418" s="19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28"/>
      <c r="C419" s="9"/>
      <c r="D419" s="8"/>
      <c r="E419" s="8"/>
      <c r="F419" s="8"/>
      <c r="G419" s="6"/>
      <c r="H419" s="1"/>
      <c r="I419" s="1"/>
      <c r="J419" s="1"/>
      <c r="K419" s="18"/>
      <c r="L419" s="1"/>
      <c r="M419" s="1"/>
      <c r="N419" s="19"/>
      <c r="O419" s="19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28"/>
      <c r="C420" s="9"/>
      <c r="D420" s="8"/>
      <c r="E420" s="8"/>
      <c r="F420" s="8"/>
      <c r="G420" s="6"/>
      <c r="H420" s="1"/>
      <c r="I420" s="1"/>
      <c r="J420" s="1"/>
      <c r="K420" s="18"/>
      <c r="L420" s="1"/>
      <c r="M420" s="1"/>
      <c r="N420" s="19"/>
      <c r="O420" s="19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28"/>
      <c r="C421" s="9"/>
      <c r="D421" s="8"/>
      <c r="E421" s="8"/>
      <c r="F421" s="8"/>
      <c r="G421" s="6"/>
      <c r="H421" s="1"/>
      <c r="I421" s="1"/>
      <c r="J421" s="1"/>
      <c r="K421" s="18"/>
      <c r="L421" s="1"/>
      <c r="M421" s="1"/>
      <c r="N421" s="19"/>
      <c r="O421" s="19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28"/>
      <c r="C422" s="9"/>
      <c r="D422" s="8"/>
      <c r="E422" s="8"/>
      <c r="F422" s="8"/>
      <c r="G422" s="6"/>
      <c r="H422" s="1"/>
      <c r="I422" s="1"/>
      <c r="J422" s="1"/>
      <c r="K422" s="18"/>
      <c r="L422" s="1"/>
      <c r="M422" s="1"/>
      <c r="N422" s="19"/>
      <c r="O422" s="19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28"/>
      <c r="C423" s="9"/>
      <c r="D423" s="8"/>
      <c r="E423" s="8"/>
      <c r="F423" s="8"/>
      <c r="G423" s="6"/>
      <c r="H423" s="1"/>
      <c r="I423" s="1"/>
      <c r="J423" s="1"/>
      <c r="K423" s="18"/>
      <c r="L423" s="1"/>
      <c r="M423" s="1"/>
      <c r="N423" s="19"/>
      <c r="O423" s="19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28"/>
      <c r="C424" s="9"/>
      <c r="D424" s="8"/>
      <c r="E424" s="8"/>
      <c r="F424" s="8"/>
      <c r="G424" s="6"/>
      <c r="H424" s="1"/>
      <c r="I424" s="1"/>
      <c r="J424" s="1"/>
      <c r="K424" s="18"/>
      <c r="L424" s="1"/>
      <c r="M424" s="1"/>
      <c r="N424" s="19"/>
      <c r="O424" s="19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28"/>
      <c r="C425" s="9"/>
      <c r="D425" s="8"/>
      <c r="E425" s="8"/>
      <c r="F425" s="8"/>
      <c r="G425" s="6"/>
      <c r="H425" s="1"/>
      <c r="I425" s="1"/>
      <c r="J425" s="1"/>
      <c r="K425" s="18"/>
      <c r="L425" s="1"/>
      <c r="M425" s="1"/>
      <c r="N425" s="19"/>
      <c r="O425" s="19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28"/>
      <c r="C426" s="9"/>
      <c r="D426" s="8"/>
      <c r="E426" s="8"/>
      <c r="F426" s="8"/>
      <c r="G426" s="6"/>
      <c r="H426" s="1"/>
      <c r="I426" s="1"/>
      <c r="J426" s="1"/>
      <c r="K426" s="18"/>
      <c r="L426" s="1"/>
      <c r="M426" s="1"/>
      <c r="N426" s="19"/>
      <c r="O426" s="19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28"/>
      <c r="C427" s="9"/>
      <c r="D427" s="8"/>
      <c r="E427" s="8"/>
      <c r="F427" s="8"/>
      <c r="G427" s="6"/>
      <c r="H427" s="1"/>
      <c r="I427" s="1"/>
      <c r="J427" s="1"/>
      <c r="K427" s="18"/>
      <c r="L427" s="1"/>
      <c r="M427" s="1"/>
      <c r="N427" s="19"/>
      <c r="O427" s="19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28"/>
      <c r="C428" s="9"/>
      <c r="D428" s="8"/>
      <c r="E428" s="8"/>
      <c r="F428" s="8"/>
      <c r="G428" s="6"/>
      <c r="H428" s="1"/>
      <c r="I428" s="1"/>
      <c r="J428" s="1"/>
      <c r="K428" s="18"/>
      <c r="L428" s="1"/>
      <c r="M428" s="1"/>
      <c r="N428" s="19"/>
      <c r="O428" s="19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28"/>
      <c r="C429" s="9"/>
      <c r="D429" s="8"/>
      <c r="E429" s="8"/>
      <c r="F429" s="8"/>
      <c r="G429" s="6"/>
      <c r="H429" s="1"/>
      <c r="I429" s="1"/>
      <c r="J429" s="1"/>
      <c r="K429" s="18"/>
      <c r="L429" s="1"/>
      <c r="M429" s="1"/>
      <c r="N429" s="19"/>
      <c r="O429" s="19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28"/>
      <c r="C430" s="9"/>
      <c r="D430" s="8"/>
      <c r="E430" s="8"/>
      <c r="F430" s="8"/>
      <c r="G430" s="6"/>
      <c r="H430" s="1"/>
      <c r="I430" s="1"/>
      <c r="J430" s="1"/>
      <c r="K430" s="18"/>
      <c r="L430" s="1"/>
      <c r="M430" s="1"/>
      <c r="N430" s="19"/>
      <c r="O430" s="19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28"/>
      <c r="C431" s="9"/>
      <c r="D431" s="8"/>
      <c r="E431" s="8"/>
      <c r="F431" s="8"/>
      <c r="G431" s="6"/>
      <c r="H431" s="1"/>
      <c r="I431" s="1"/>
      <c r="J431" s="1"/>
      <c r="K431" s="18"/>
      <c r="L431" s="1"/>
      <c r="M431" s="1"/>
      <c r="N431" s="19"/>
      <c r="O431" s="19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28"/>
      <c r="C432" s="9"/>
      <c r="D432" s="8"/>
      <c r="E432" s="8"/>
      <c r="F432" s="8"/>
      <c r="G432" s="6"/>
      <c r="H432" s="1"/>
      <c r="I432" s="1"/>
      <c r="J432" s="1"/>
      <c r="K432" s="18"/>
      <c r="L432" s="1"/>
      <c r="M432" s="1"/>
      <c r="N432" s="19"/>
      <c r="O432" s="19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28"/>
      <c r="C433" s="9"/>
      <c r="D433" s="8"/>
      <c r="E433" s="8"/>
      <c r="F433" s="8"/>
      <c r="G433" s="6"/>
      <c r="H433" s="1"/>
      <c r="I433" s="1"/>
      <c r="J433" s="1"/>
      <c r="K433" s="18"/>
      <c r="L433" s="1"/>
      <c r="M433" s="1"/>
      <c r="N433" s="19"/>
      <c r="O433" s="19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28"/>
      <c r="C434" s="9"/>
      <c r="D434" s="8"/>
      <c r="E434" s="8"/>
      <c r="F434" s="8"/>
      <c r="G434" s="6"/>
      <c r="H434" s="1"/>
      <c r="I434" s="1"/>
      <c r="J434" s="1"/>
      <c r="K434" s="18"/>
      <c r="L434" s="1"/>
      <c r="M434" s="1"/>
      <c r="N434" s="19"/>
      <c r="O434" s="19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28"/>
      <c r="C435" s="9"/>
      <c r="D435" s="8"/>
      <c r="E435" s="8"/>
      <c r="F435" s="8"/>
      <c r="G435" s="6"/>
      <c r="H435" s="1"/>
      <c r="I435" s="1"/>
      <c r="J435" s="1"/>
      <c r="K435" s="18"/>
      <c r="L435" s="1"/>
      <c r="M435" s="1"/>
      <c r="N435" s="19"/>
      <c r="O435" s="19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28"/>
      <c r="C436" s="9"/>
      <c r="D436" s="8"/>
      <c r="E436" s="8"/>
      <c r="F436" s="8"/>
      <c r="G436" s="6"/>
      <c r="H436" s="1"/>
      <c r="I436" s="1"/>
      <c r="J436" s="1"/>
      <c r="K436" s="18"/>
      <c r="L436" s="1"/>
      <c r="M436" s="1"/>
      <c r="N436" s="19"/>
      <c r="O436" s="19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28"/>
      <c r="C437" s="9"/>
      <c r="D437" s="8"/>
      <c r="E437" s="8"/>
      <c r="F437" s="8"/>
      <c r="G437" s="6"/>
      <c r="H437" s="1"/>
      <c r="I437" s="1"/>
      <c r="J437" s="1"/>
      <c r="K437" s="18"/>
      <c r="L437" s="1"/>
      <c r="M437" s="1"/>
      <c r="N437" s="19"/>
      <c r="O437" s="19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28"/>
      <c r="C438" s="9"/>
      <c r="D438" s="8"/>
      <c r="E438" s="8"/>
      <c r="F438" s="8"/>
      <c r="G438" s="6"/>
      <c r="H438" s="1"/>
      <c r="I438" s="1"/>
      <c r="J438" s="1"/>
      <c r="K438" s="18"/>
      <c r="L438" s="1"/>
      <c r="M438" s="1"/>
      <c r="N438" s="19"/>
      <c r="O438" s="19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28"/>
      <c r="C439" s="9"/>
      <c r="D439" s="8"/>
      <c r="E439" s="8"/>
      <c r="F439" s="8"/>
      <c r="G439" s="6"/>
      <c r="H439" s="1"/>
      <c r="I439" s="1"/>
      <c r="J439" s="1"/>
      <c r="K439" s="18"/>
      <c r="L439" s="1"/>
      <c r="M439" s="1"/>
      <c r="N439" s="19"/>
      <c r="O439" s="19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28"/>
      <c r="C440" s="9"/>
      <c r="D440" s="8"/>
      <c r="E440" s="8"/>
      <c r="F440" s="8"/>
      <c r="G440" s="6"/>
      <c r="H440" s="1"/>
      <c r="I440" s="1"/>
      <c r="J440" s="1"/>
      <c r="K440" s="18"/>
      <c r="L440" s="1"/>
      <c r="M440" s="1"/>
      <c r="N440" s="19"/>
      <c r="O440" s="19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28"/>
      <c r="C441" s="9"/>
      <c r="D441" s="8"/>
      <c r="E441" s="8"/>
      <c r="F441" s="8"/>
      <c r="G441" s="6"/>
      <c r="H441" s="1"/>
      <c r="I441" s="1"/>
      <c r="J441" s="1"/>
      <c r="K441" s="18"/>
      <c r="L441" s="1"/>
      <c r="M441" s="1"/>
      <c r="N441" s="19"/>
      <c r="O441" s="19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28"/>
      <c r="C442" s="9"/>
      <c r="D442" s="8"/>
      <c r="E442" s="8"/>
      <c r="F442" s="8"/>
      <c r="G442" s="6"/>
      <c r="H442" s="1"/>
      <c r="I442" s="1"/>
      <c r="J442" s="1"/>
      <c r="K442" s="18"/>
      <c r="L442" s="1"/>
      <c r="M442" s="1"/>
      <c r="N442" s="19"/>
      <c r="O442" s="19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28"/>
      <c r="C443" s="9"/>
      <c r="D443" s="8"/>
      <c r="E443" s="8"/>
      <c r="F443" s="8"/>
      <c r="G443" s="6"/>
      <c r="H443" s="1"/>
      <c r="I443" s="1"/>
      <c r="J443" s="1"/>
      <c r="K443" s="18"/>
      <c r="L443" s="1"/>
      <c r="M443" s="1"/>
      <c r="N443" s="19"/>
      <c r="O443" s="19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28"/>
      <c r="C444" s="9"/>
      <c r="D444" s="8"/>
      <c r="E444" s="8"/>
      <c r="F444" s="8"/>
      <c r="G444" s="6"/>
      <c r="H444" s="1"/>
      <c r="I444" s="1"/>
      <c r="J444" s="1"/>
      <c r="K444" s="18"/>
      <c r="L444" s="1"/>
      <c r="M444" s="1"/>
      <c r="N444" s="19"/>
      <c r="O444" s="19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28"/>
      <c r="C445" s="9"/>
      <c r="D445" s="8"/>
      <c r="E445" s="8"/>
      <c r="F445" s="8"/>
      <c r="G445" s="6"/>
      <c r="H445" s="1"/>
      <c r="I445" s="1"/>
      <c r="J445" s="1"/>
      <c r="K445" s="18"/>
      <c r="L445" s="1"/>
      <c r="M445" s="1"/>
      <c r="N445" s="19"/>
      <c r="O445" s="19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28"/>
      <c r="C446" s="9"/>
      <c r="D446" s="8"/>
      <c r="E446" s="8"/>
      <c r="F446" s="8"/>
      <c r="G446" s="6"/>
      <c r="H446" s="1"/>
      <c r="I446" s="1"/>
      <c r="J446" s="1"/>
      <c r="K446" s="18"/>
      <c r="L446" s="1"/>
      <c r="M446" s="1"/>
      <c r="N446" s="19"/>
      <c r="O446" s="19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28"/>
      <c r="C447" s="9"/>
      <c r="D447" s="8"/>
      <c r="E447" s="8"/>
      <c r="F447" s="8"/>
      <c r="G447" s="6"/>
      <c r="H447" s="1"/>
      <c r="I447" s="1"/>
      <c r="J447" s="1"/>
      <c r="K447" s="18"/>
      <c r="L447" s="1"/>
      <c r="M447" s="1"/>
      <c r="N447" s="19"/>
      <c r="O447" s="19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28"/>
      <c r="C448" s="9"/>
      <c r="D448" s="8"/>
      <c r="E448" s="8"/>
      <c r="F448" s="8"/>
      <c r="G448" s="6"/>
      <c r="H448" s="1"/>
      <c r="I448" s="1"/>
      <c r="J448" s="1"/>
      <c r="K448" s="18"/>
      <c r="L448" s="1"/>
      <c r="M448" s="1"/>
      <c r="N448" s="19"/>
      <c r="O448" s="19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28"/>
      <c r="C449" s="9"/>
      <c r="D449" s="8"/>
      <c r="E449" s="8"/>
      <c r="F449" s="8"/>
      <c r="G449" s="6"/>
      <c r="H449" s="1"/>
      <c r="I449" s="1"/>
      <c r="J449" s="1"/>
      <c r="K449" s="18"/>
      <c r="L449" s="1"/>
      <c r="M449" s="1"/>
      <c r="N449" s="19"/>
      <c r="O449" s="19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28"/>
      <c r="C450" s="9"/>
      <c r="D450" s="8"/>
      <c r="E450" s="8"/>
      <c r="F450" s="8"/>
      <c r="G450" s="6"/>
      <c r="H450" s="1"/>
      <c r="I450" s="1"/>
      <c r="J450" s="1"/>
      <c r="K450" s="18"/>
      <c r="L450" s="1"/>
      <c r="M450" s="1"/>
      <c r="N450" s="19"/>
      <c r="O450" s="19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28"/>
      <c r="C451" s="9"/>
      <c r="D451" s="8"/>
      <c r="E451" s="8"/>
      <c r="F451" s="8"/>
      <c r="G451" s="6"/>
      <c r="H451" s="1"/>
      <c r="I451" s="1"/>
      <c r="J451" s="1"/>
      <c r="K451" s="18"/>
      <c r="L451" s="1"/>
      <c r="M451" s="1"/>
      <c r="N451" s="19"/>
      <c r="O451" s="19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28"/>
      <c r="C452" s="9"/>
      <c r="D452" s="8"/>
      <c r="E452" s="8"/>
      <c r="F452" s="8"/>
      <c r="G452" s="6"/>
      <c r="H452" s="1"/>
      <c r="I452" s="1"/>
      <c r="J452" s="1"/>
      <c r="K452" s="18"/>
      <c r="L452" s="1"/>
      <c r="M452" s="1"/>
      <c r="N452" s="19"/>
      <c r="O452" s="19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28"/>
      <c r="C453" s="9"/>
      <c r="D453" s="8"/>
      <c r="E453" s="8"/>
      <c r="F453" s="8"/>
      <c r="G453" s="6"/>
      <c r="H453" s="1"/>
      <c r="I453" s="1"/>
      <c r="J453" s="1"/>
      <c r="K453" s="18"/>
      <c r="L453" s="1"/>
      <c r="M453" s="1"/>
      <c r="N453" s="19"/>
      <c r="O453" s="19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28"/>
      <c r="C454" s="9"/>
      <c r="D454" s="8"/>
      <c r="E454" s="8"/>
      <c r="F454" s="8"/>
      <c r="G454" s="6"/>
      <c r="H454" s="1"/>
      <c r="I454" s="1"/>
      <c r="J454" s="1"/>
      <c r="K454" s="18"/>
      <c r="L454" s="1"/>
      <c r="M454" s="1"/>
      <c r="N454" s="19"/>
      <c r="O454" s="19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28"/>
      <c r="C455" s="9"/>
      <c r="D455" s="8"/>
      <c r="E455" s="8"/>
      <c r="F455" s="8"/>
      <c r="G455" s="6"/>
      <c r="H455" s="1"/>
      <c r="I455" s="1"/>
      <c r="J455" s="1"/>
      <c r="K455" s="18"/>
      <c r="L455" s="1"/>
      <c r="M455" s="1"/>
      <c r="N455" s="19"/>
      <c r="O455" s="19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28"/>
      <c r="C456" s="9"/>
      <c r="D456" s="8"/>
      <c r="E456" s="8"/>
      <c r="F456" s="8"/>
      <c r="G456" s="6"/>
      <c r="H456" s="1"/>
      <c r="I456" s="1"/>
      <c r="J456" s="1"/>
      <c r="K456" s="18"/>
      <c r="L456" s="1"/>
      <c r="M456" s="1"/>
      <c r="N456" s="19"/>
      <c r="O456" s="19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28"/>
      <c r="C457" s="9"/>
      <c r="D457" s="8"/>
      <c r="E457" s="8"/>
      <c r="F457" s="8"/>
      <c r="G457" s="6"/>
      <c r="H457" s="1"/>
      <c r="I457" s="1"/>
      <c r="J457" s="1"/>
      <c r="K457" s="18"/>
      <c r="L457" s="1"/>
      <c r="M457" s="1"/>
      <c r="N457" s="19"/>
      <c r="O457" s="19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28"/>
      <c r="C458" s="9"/>
      <c r="D458" s="8"/>
      <c r="E458" s="8"/>
      <c r="F458" s="8"/>
      <c r="G458" s="6"/>
      <c r="H458" s="1"/>
      <c r="I458" s="1"/>
      <c r="J458" s="1"/>
      <c r="K458" s="18"/>
      <c r="L458" s="1"/>
      <c r="M458" s="1"/>
      <c r="N458" s="19"/>
      <c r="O458" s="19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28"/>
      <c r="C459" s="9"/>
      <c r="D459" s="8"/>
      <c r="E459" s="8"/>
      <c r="F459" s="8"/>
      <c r="G459" s="6"/>
      <c r="H459" s="1"/>
      <c r="I459" s="1"/>
      <c r="J459" s="1"/>
      <c r="K459" s="18"/>
      <c r="L459" s="1"/>
      <c r="M459" s="1"/>
      <c r="N459" s="19"/>
      <c r="O459" s="19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28"/>
      <c r="C460" s="9"/>
      <c r="D460" s="8"/>
      <c r="E460" s="8"/>
      <c r="F460" s="8"/>
      <c r="G460" s="6"/>
      <c r="H460" s="1"/>
      <c r="I460" s="1"/>
      <c r="J460" s="1"/>
      <c r="K460" s="18"/>
      <c r="L460" s="1"/>
      <c r="M460" s="1"/>
      <c r="N460" s="19"/>
      <c r="O460" s="19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28"/>
      <c r="C461" s="9"/>
      <c r="D461" s="8"/>
      <c r="E461" s="8"/>
      <c r="F461" s="8"/>
      <c r="G461" s="6"/>
      <c r="H461" s="1"/>
      <c r="I461" s="1"/>
      <c r="J461" s="1"/>
      <c r="K461" s="18"/>
      <c r="L461" s="1"/>
      <c r="M461" s="1"/>
      <c r="N461" s="19"/>
      <c r="O461" s="19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28"/>
      <c r="C462" s="9"/>
      <c r="D462" s="8"/>
      <c r="E462" s="8"/>
      <c r="F462" s="8"/>
      <c r="G462" s="6"/>
      <c r="H462" s="1"/>
      <c r="I462" s="1"/>
      <c r="J462" s="1"/>
      <c r="K462" s="18"/>
      <c r="L462" s="1"/>
      <c r="M462" s="1"/>
      <c r="N462" s="19"/>
      <c r="O462" s="19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28"/>
      <c r="C463" s="9"/>
      <c r="D463" s="8"/>
      <c r="E463" s="8"/>
      <c r="F463" s="8"/>
      <c r="G463" s="6"/>
      <c r="H463" s="1"/>
      <c r="I463" s="1"/>
      <c r="J463" s="1"/>
      <c r="K463" s="18"/>
      <c r="L463" s="1"/>
      <c r="M463" s="1"/>
      <c r="N463" s="19"/>
      <c r="O463" s="19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28"/>
      <c r="C464" s="9"/>
      <c r="D464" s="8"/>
      <c r="E464" s="8"/>
      <c r="F464" s="8"/>
      <c r="G464" s="6"/>
      <c r="H464" s="1"/>
      <c r="I464" s="1"/>
      <c r="J464" s="1"/>
      <c r="K464" s="18"/>
      <c r="L464" s="1"/>
      <c r="M464" s="1"/>
      <c r="N464" s="19"/>
      <c r="O464" s="19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28"/>
      <c r="C465" s="9"/>
      <c r="D465" s="8"/>
      <c r="E465" s="8"/>
      <c r="F465" s="8"/>
      <c r="G465" s="6"/>
      <c r="H465" s="1"/>
      <c r="I465" s="1"/>
      <c r="J465" s="1"/>
      <c r="K465" s="18"/>
      <c r="L465" s="1"/>
      <c r="M465" s="1"/>
      <c r="N465" s="19"/>
      <c r="O465" s="19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28"/>
      <c r="C466" s="9"/>
      <c r="D466" s="8"/>
      <c r="E466" s="8"/>
      <c r="F466" s="8"/>
      <c r="G466" s="6"/>
      <c r="H466" s="1"/>
      <c r="I466" s="1"/>
      <c r="J466" s="1"/>
      <c r="K466" s="18"/>
      <c r="L466" s="1"/>
      <c r="M466" s="1"/>
      <c r="N466" s="19"/>
      <c r="O466" s="19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28"/>
      <c r="C467" s="9"/>
      <c r="D467" s="8"/>
      <c r="E467" s="8"/>
      <c r="F467" s="8"/>
      <c r="G467" s="6"/>
      <c r="H467" s="1"/>
      <c r="I467" s="1"/>
      <c r="J467" s="1"/>
      <c r="K467" s="18"/>
      <c r="L467" s="1"/>
      <c r="M467" s="1"/>
      <c r="N467" s="19"/>
      <c r="O467" s="19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28"/>
      <c r="C468" s="9"/>
      <c r="D468" s="8"/>
      <c r="E468" s="8"/>
      <c r="F468" s="8"/>
      <c r="G468" s="6"/>
      <c r="H468" s="1"/>
      <c r="I468" s="1"/>
      <c r="J468" s="1"/>
      <c r="K468" s="18"/>
      <c r="L468" s="1"/>
      <c r="M468" s="1"/>
      <c r="N468" s="19"/>
      <c r="O468" s="19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28"/>
      <c r="C469" s="9"/>
      <c r="D469" s="8"/>
      <c r="E469" s="8"/>
      <c r="F469" s="8"/>
      <c r="G469" s="6"/>
      <c r="H469" s="1"/>
      <c r="I469" s="1"/>
      <c r="J469" s="1"/>
      <c r="K469" s="18"/>
      <c r="L469" s="1"/>
      <c r="M469" s="1"/>
      <c r="N469" s="19"/>
      <c r="O469" s="19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28"/>
      <c r="C470" s="9"/>
      <c r="D470" s="8"/>
      <c r="E470" s="8"/>
      <c r="F470" s="8"/>
      <c r="G470" s="6"/>
      <c r="H470" s="1"/>
      <c r="I470" s="1"/>
      <c r="J470" s="1"/>
      <c r="K470" s="18"/>
      <c r="L470" s="1"/>
      <c r="M470" s="1"/>
      <c r="N470" s="19"/>
      <c r="O470" s="19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28"/>
      <c r="C471" s="9"/>
      <c r="D471" s="8"/>
      <c r="E471" s="8"/>
      <c r="F471" s="8"/>
      <c r="G471" s="6"/>
      <c r="H471" s="1"/>
      <c r="I471" s="1"/>
      <c r="J471" s="1"/>
      <c r="K471" s="18"/>
      <c r="L471" s="1"/>
      <c r="M471" s="1"/>
      <c r="N471" s="19"/>
      <c r="O471" s="19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28"/>
      <c r="C472" s="9"/>
      <c r="D472" s="8"/>
      <c r="E472" s="8"/>
      <c r="F472" s="8"/>
      <c r="G472" s="6"/>
      <c r="H472" s="1"/>
      <c r="I472" s="1"/>
      <c r="J472" s="1"/>
      <c r="K472" s="18"/>
      <c r="L472" s="1"/>
      <c r="M472" s="1"/>
      <c r="N472" s="19"/>
      <c r="O472" s="19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28"/>
      <c r="C473" s="9"/>
      <c r="D473" s="8"/>
      <c r="E473" s="8"/>
      <c r="F473" s="8"/>
      <c r="G473" s="6"/>
      <c r="H473" s="1"/>
      <c r="I473" s="1"/>
      <c r="J473" s="1"/>
      <c r="K473" s="18"/>
      <c r="L473" s="1"/>
      <c r="M473" s="1"/>
      <c r="N473" s="19"/>
      <c r="O473" s="19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28"/>
      <c r="C474" s="9"/>
      <c r="D474" s="8"/>
      <c r="E474" s="8"/>
      <c r="F474" s="8"/>
      <c r="G474" s="6"/>
      <c r="H474" s="1"/>
      <c r="I474" s="1"/>
      <c r="J474" s="1"/>
      <c r="K474" s="18"/>
      <c r="L474" s="1"/>
      <c r="M474" s="1"/>
      <c r="N474" s="19"/>
      <c r="O474" s="19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28"/>
      <c r="C475" s="9"/>
      <c r="D475" s="8"/>
      <c r="E475" s="8"/>
      <c r="F475" s="8"/>
      <c r="G475" s="6"/>
      <c r="H475" s="1"/>
      <c r="I475" s="1"/>
      <c r="J475" s="1"/>
      <c r="K475" s="18"/>
      <c r="L475" s="1"/>
      <c r="M475" s="1"/>
      <c r="N475" s="19"/>
      <c r="O475" s="19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28"/>
      <c r="C476" s="9"/>
      <c r="D476" s="8"/>
      <c r="E476" s="8"/>
      <c r="F476" s="8"/>
      <c r="G476" s="6"/>
      <c r="H476" s="1"/>
      <c r="I476" s="1"/>
      <c r="J476" s="1"/>
      <c r="K476" s="18"/>
      <c r="L476" s="1"/>
      <c r="M476" s="1"/>
      <c r="N476" s="19"/>
      <c r="O476" s="19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28"/>
      <c r="C477" s="9"/>
      <c r="D477" s="8"/>
      <c r="E477" s="8"/>
      <c r="F477" s="8"/>
      <c r="G477" s="6"/>
      <c r="H477" s="1"/>
      <c r="I477" s="1"/>
      <c r="J477" s="1"/>
      <c r="K477" s="18"/>
      <c r="L477" s="1"/>
      <c r="M477" s="1"/>
      <c r="N477" s="19"/>
      <c r="O477" s="19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28"/>
      <c r="C478" s="9"/>
      <c r="D478" s="8"/>
      <c r="E478" s="8"/>
      <c r="F478" s="8"/>
      <c r="G478" s="6"/>
      <c r="H478" s="1"/>
      <c r="I478" s="1"/>
      <c r="J478" s="1"/>
      <c r="K478" s="18"/>
      <c r="L478" s="1"/>
      <c r="M478" s="1"/>
      <c r="N478" s="19"/>
      <c r="O478" s="19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28"/>
      <c r="C479" s="9"/>
      <c r="D479" s="8"/>
      <c r="E479" s="8"/>
      <c r="F479" s="8"/>
      <c r="G479" s="6"/>
      <c r="H479" s="1"/>
      <c r="I479" s="1"/>
      <c r="J479" s="1"/>
      <c r="K479" s="18"/>
      <c r="L479" s="1"/>
      <c r="M479" s="1"/>
      <c r="N479" s="19"/>
      <c r="O479" s="19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28"/>
      <c r="C480" s="9"/>
      <c r="D480" s="8"/>
      <c r="E480" s="8"/>
      <c r="F480" s="8"/>
      <c r="G480" s="6"/>
      <c r="H480" s="1"/>
      <c r="I480" s="1"/>
      <c r="J480" s="1"/>
      <c r="K480" s="18"/>
      <c r="L480" s="1"/>
      <c r="M480" s="1"/>
      <c r="N480" s="19"/>
      <c r="O480" s="19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28"/>
      <c r="C481" s="9"/>
      <c r="D481" s="8"/>
      <c r="E481" s="8"/>
      <c r="F481" s="8"/>
      <c r="G481" s="6"/>
      <c r="H481" s="1"/>
      <c r="I481" s="1"/>
      <c r="J481" s="1"/>
      <c r="K481" s="18"/>
      <c r="L481" s="1"/>
      <c r="M481" s="1"/>
      <c r="N481" s="19"/>
      <c r="O481" s="19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28"/>
      <c r="C482" s="9"/>
      <c r="D482" s="8"/>
      <c r="E482" s="8"/>
      <c r="F482" s="8"/>
      <c r="G482" s="6"/>
      <c r="H482" s="1"/>
      <c r="I482" s="1"/>
      <c r="J482" s="1"/>
      <c r="K482" s="18"/>
      <c r="L482" s="1"/>
      <c r="M482" s="1"/>
      <c r="N482" s="19"/>
      <c r="O482" s="19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28"/>
      <c r="C483" s="9"/>
      <c r="D483" s="8"/>
      <c r="E483" s="8"/>
      <c r="F483" s="8"/>
      <c r="G483" s="6"/>
      <c r="H483" s="1"/>
      <c r="I483" s="1"/>
      <c r="J483" s="1"/>
      <c r="K483" s="18"/>
      <c r="L483" s="1"/>
      <c r="M483" s="1"/>
      <c r="N483" s="19"/>
      <c r="O483" s="19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28"/>
      <c r="C484" s="9"/>
      <c r="D484" s="8"/>
      <c r="E484" s="8"/>
      <c r="F484" s="8"/>
      <c r="G484" s="6"/>
      <c r="H484" s="1"/>
      <c r="I484" s="1"/>
      <c r="J484" s="1"/>
      <c r="K484" s="18"/>
      <c r="L484" s="1"/>
      <c r="M484" s="1"/>
      <c r="N484" s="19"/>
      <c r="O484" s="19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28"/>
      <c r="C485" s="9"/>
      <c r="D485" s="8"/>
      <c r="E485" s="8"/>
      <c r="F485" s="8"/>
      <c r="G485" s="6"/>
      <c r="H485" s="1"/>
      <c r="I485" s="1"/>
      <c r="J485" s="1"/>
      <c r="K485" s="18"/>
      <c r="L485" s="1"/>
      <c r="M485" s="1"/>
      <c r="N485" s="19"/>
      <c r="O485" s="19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28"/>
      <c r="C486" s="9"/>
      <c r="D486" s="8"/>
      <c r="E486" s="8"/>
      <c r="F486" s="8"/>
      <c r="G486" s="6"/>
      <c r="H486" s="1"/>
      <c r="I486" s="1"/>
      <c r="J486" s="1"/>
      <c r="K486" s="18"/>
      <c r="L486" s="1"/>
      <c r="M486" s="1"/>
      <c r="N486" s="19"/>
      <c r="O486" s="19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28"/>
      <c r="C487" s="9"/>
      <c r="D487" s="8"/>
      <c r="E487" s="8"/>
      <c r="F487" s="8"/>
      <c r="G487" s="6"/>
      <c r="H487" s="1"/>
      <c r="I487" s="1"/>
      <c r="J487" s="1"/>
      <c r="K487" s="18"/>
      <c r="L487" s="1"/>
      <c r="M487" s="1"/>
      <c r="N487" s="19"/>
      <c r="O487" s="19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28"/>
      <c r="C488" s="9"/>
      <c r="D488" s="8"/>
      <c r="E488" s="8"/>
      <c r="F488" s="8"/>
      <c r="G488" s="6"/>
      <c r="H488" s="1"/>
      <c r="I488" s="1"/>
      <c r="J488" s="1"/>
      <c r="K488" s="18"/>
      <c r="L488" s="1"/>
      <c r="M488" s="1"/>
      <c r="N488" s="19"/>
      <c r="O488" s="19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28"/>
      <c r="C489" s="9"/>
      <c r="D489" s="8"/>
      <c r="E489" s="8"/>
      <c r="F489" s="8"/>
      <c r="G489" s="6"/>
      <c r="H489" s="1"/>
      <c r="I489" s="1"/>
      <c r="J489" s="1"/>
      <c r="K489" s="18"/>
      <c r="L489" s="1"/>
      <c r="M489" s="1"/>
      <c r="N489" s="19"/>
      <c r="O489" s="19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28"/>
      <c r="C490" s="9"/>
      <c r="D490" s="8"/>
      <c r="E490" s="8"/>
      <c r="F490" s="8"/>
      <c r="G490" s="6"/>
      <c r="H490" s="1"/>
      <c r="I490" s="1"/>
      <c r="J490" s="1"/>
      <c r="K490" s="18"/>
      <c r="L490" s="1"/>
      <c r="M490" s="1"/>
      <c r="N490" s="19"/>
      <c r="O490" s="19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28"/>
      <c r="C491" s="9"/>
      <c r="D491" s="8"/>
      <c r="E491" s="8"/>
      <c r="F491" s="8"/>
      <c r="G491" s="6"/>
      <c r="H491" s="1"/>
      <c r="I491" s="1"/>
      <c r="J491" s="1"/>
      <c r="K491" s="18"/>
      <c r="L491" s="1"/>
      <c r="M491" s="1"/>
      <c r="N491" s="19"/>
      <c r="O491" s="19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28"/>
      <c r="C492" s="9"/>
      <c r="D492" s="8"/>
      <c r="E492" s="8"/>
      <c r="F492" s="8"/>
      <c r="G492" s="6"/>
      <c r="H492" s="1"/>
      <c r="I492" s="1"/>
      <c r="J492" s="1"/>
      <c r="K492" s="18"/>
      <c r="L492" s="1"/>
      <c r="M492" s="1"/>
      <c r="N492" s="19"/>
      <c r="O492" s="19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28"/>
      <c r="C493" s="9"/>
      <c r="D493" s="8"/>
      <c r="E493" s="8"/>
      <c r="F493" s="8"/>
      <c r="G493" s="6"/>
      <c r="H493" s="1"/>
      <c r="I493" s="1"/>
      <c r="J493" s="1"/>
      <c r="K493" s="18"/>
      <c r="L493" s="1"/>
      <c r="M493" s="1"/>
      <c r="N493" s="19"/>
      <c r="O493" s="19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28"/>
      <c r="C494" s="9"/>
      <c r="D494" s="8"/>
      <c r="E494" s="8"/>
      <c r="F494" s="8"/>
      <c r="G494" s="6"/>
      <c r="H494" s="1"/>
      <c r="I494" s="1"/>
      <c r="J494" s="1"/>
      <c r="K494" s="18"/>
      <c r="L494" s="1"/>
      <c r="M494" s="1"/>
      <c r="N494" s="19"/>
      <c r="O494" s="19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28"/>
      <c r="C495" s="9"/>
      <c r="D495" s="8"/>
      <c r="E495" s="8"/>
      <c r="F495" s="8"/>
      <c r="G495" s="6"/>
      <c r="H495" s="1"/>
      <c r="I495" s="1"/>
      <c r="J495" s="1"/>
      <c r="K495" s="18"/>
      <c r="L495" s="1"/>
      <c r="M495" s="1"/>
      <c r="N495" s="19"/>
      <c r="O495" s="19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28"/>
      <c r="C496" s="9"/>
      <c r="D496" s="8"/>
      <c r="E496" s="8"/>
      <c r="F496" s="8"/>
      <c r="G496" s="6"/>
      <c r="H496" s="1"/>
      <c r="I496" s="1"/>
      <c r="J496" s="1"/>
      <c r="K496" s="18"/>
      <c r="L496" s="1"/>
      <c r="M496" s="1"/>
      <c r="N496" s="19"/>
      <c r="O496" s="19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28"/>
      <c r="C497" s="9"/>
      <c r="D497" s="8"/>
      <c r="E497" s="8"/>
      <c r="F497" s="8"/>
      <c r="G497" s="6"/>
      <c r="H497" s="1"/>
      <c r="I497" s="1"/>
      <c r="J497" s="1"/>
      <c r="K497" s="18"/>
      <c r="L497" s="1"/>
      <c r="M497" s="1"/>
      <c r="N497" s="19"/>
      <c r="O497" s="19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28"/>
      <c r="C498" s="9"/>
      <c r="D498" s="8"/>
      <c r="E498" s="8"/>
      <c r="F498" s="8"/>
      <c r="G498" s="6"/>
      <c r="H498" s="1"/>
      <c r="I498" s="1"/>
      <c r="J498" s="1"/>
      <c r="K498" s="18"/>
      <c r="L498" s="1"/>
      <c r="M498" s="1"/>
      <c r="N498" s="19"/>
      <c r="O498" s="19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28"/>
      <c r="C499" s="9"/>
      <c r="D499" s="8"/>
      <c r="E499" s="8"/>
      <c r="F499" s="8"/>
      <c r="G499" s="6"/>
      <c r="H499" s="1"/>
      <c r="I499" s="1"/>
      <c r="J499" s="1"/>
      <c r="K499" s="18"/>
      <c r="L499" s="1"/>
      <c r="M499" s="1"/>
      <c r="N499" s="19"/>
      <c r="O499" s="19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28"/>
      <c r="C500" s="9"/>
      <c r="D500" s="8"/>
      <c r="E500" s="8"/>
      <c r="F500" s="8"/>
      <c r="G500" s="6"/>
      <c r="H500" s="1"/>
      <c r="I500" s="1"/>
      <c r="J500" s="1"/>
      <c r="K500" s="18"/>
      <c r="L500" s="1"/>
      <c r="M500" s="1"/>
      <c r="N500" s="19"/>
      <c r="O500" s="19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28"/>
      <c r="C501" s="9"/>
      <c r="D501" s="8"/>
      <c r="E501" s="8"/>
      <c r="F501" s="8"/>
      <c r="G501" s="6"/>
      <c r="H501" s="1"/>
      <c r="I501" s="1"/>
      <c r="J501" s="1"/>
      <c r="K501" s="18"/>
      <c r="L501" s="1"/>
      <c r="M501" s="1"/>
      <c r="N501" s="19"/>
      <c r="O501" s="19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28"/>
      <c r="C502" s="9"/>
      <c r="D502" s="8"/>
      <c r="E502" s="8"/>
      <c r="F502" s="8"/>
      <c r="G502" s="6"/>
      <c r="H502" s="1"/>
      <c r="I502" s="1"/>
      <c r="J502" s="1"/>
      <c r="K502" s="18"/>
      <c r="L502" s="1"/>
      <c r="M502" s="1"/>
      <c r="N502" s="19"/>
      <c r="O502" s="19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28"/>
      <c r="C503" s="9"/>
      <c r="D503" s="8"/>
      <c r="E503" s="8"/>
      <c r="F503" s="8"/>
      <c r="G503" s="6"/>
      <c r="H503" s="1"/>
      <c r="I503" s="1"/>
      <c r="J503" s="1"/>
      <c r="K503" s="18"/>
      <c r="L503" s="1"/>
      <c r="M503" s="1"/>
      <c r="N503" s="19"/>
      <c r="O503" s="19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28"/>
      <c r="C504" s="9"/>
      <c r="D504" s="8"/>
      <c r="E504" s="8"/>
      <c r="F504" s="8"/>
      <c r="G504" s="6"/>
      <c r="H504" s="1"/>
      <c r="I504" s="1"/>
      <c r="J504" s="1"/>
      <c r="K504" s="18"/>
      <c r="L504" s="1"/>
      <c r="M504" s="1"/>
      <c r="N504" s="19"/>
      <c r="O504" s="19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28"/>
      <c r="C505" s="9"/>
      <c r="D505" s="8"/>
      <c r="E505" s="8"/>
      <c r="F505" s="8"/>
      <c r="G505" s="6"/>
      <c r="H505" s="1"/>
      <c r="I505" s="1"/>
      <c r="J505" s="1"/>
      <c r="K505" s="18"/>
      <c r="L505" s="1"/>
      <c r="M505" s="1"/>
      <c r="N505" s="19"/>
      <c r="O505" s="19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28"/>
      <c r="C506" s="9"/>
      <c r="D506" s="8"/>
      <c r="E506" s="8"/>
      <c r="F506" s="8"/>
      <c r="G506" s="6"/>
      <c r="H506" s="1"/>
      <c r="I506" s="1"/>
      <c r="J506" s="1"/>
      <c r="K506" s="18"/>
      <c r="L506" s="1"/>
      <c r="M506" s="1"/>
      <c r="N506" s="19"/>
      <c r="O506" s="19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28"/>
      <c r="C507" s="9"/>
      <c r="D507" s="8"/>
      <c r="E507" s="8"/>
      <c r="F507" s="8"/>
      <c r="G507" s="6"/>
      <c r="H507" s="1"/>
      <c r="I507" s="1"/>
      <c r="J507" s="1"/>
      <c r="K507" s="18"/>
      <c r="L507" s="1"/>
      <c r="M507" s="1"/>
      <c r="N507" s="19"/>
      <c r="O507" s="19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28"/>
      <c r="C508" s="9"/>
      <c r="D508" s="8"/>
      <c r="E508" s="8"/>
      <c r="F508" s="8"/>
      <c r="G508" s="6"/>
      <c r="H508" s="1"/>
      <c r="I508" s="1"/>
      <c r="J508" s="1"/>
      <c r="K508" s="18"/>
      <c r="L508" s="1"/>
      <c r="M508" s="1"/>
      <c r="N508" s="19"/>
      <c r="O508" s="19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28"/>
      <c r="C509" s="9"/>
      <c r="D509" s="8"/>
      <c r="E509" s="8"/>
      <c r="F509" s="8"/>
      <c r="G509" s="6"/>
      <c r="H509" s="1"/>
      <c r="I509" s="1"/>
      <c r="J509" s="1"/>
      <c r="K509" s="18"/>
      <c r="L509" s="1"/>
      <c r="M509" s="1"/>
      <c r="N509" s="19"/>
      <c r="O509" s="19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28"/>
      <c r="C510" s="9"/>
      <c r="D510" s="8"/>
      <c r="E510" s="8"/>
      <c r="F510" s="8"/>
      <c r="G510" s="6"/>
      <c r="H510" s="1"/>
      <c r="I510" s="1"/>
      <c r="J510" s="1"/>
      <c r="K510" s="18"/>
      <c r="L510" s="1"/>
      <c r="M510" s="1"/>
      <c r="N510" s="19"/>
      <c r="O510" s="19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28"/>
      <c r="C511" s="9"/>
      <c r="D511" s="8"/>
      <c r="E511" s="8"/>
      <c r="F511" s="8"/>
      <c r="G511" s="6"/>
      <c r="H511" s="1"/>
      <c r="I511" s="1"/>
      <c r="J511" s="1"/>
      <c r="K511" s="18"/>
      <c r="L511" s="1"/>
      <c r="M511" s="1"/>
      <c r="N511" s="19"/>
      <c r="O511" s="19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28"/>
      <c r="C512" s="9"/>
      <c r="D512" s="8"/>
      <c r="E512" s="8"/>
      <c r="F512" s="8"/>
      <c r="G512" s="6"/>
      <c r="H512" s="1"/>
      <c r="I512" s="1"/>
      <c r="J512" s="1"/>
      <c r="K512" s="18"/>
      <c r="L512" s="1"/>
      <c r="M512" s="1"/>
      <c r="N512" s="19"/>
      <c r="O512" s="19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28"/>
      <c r="C513" s="9"/>
      <c r="D513" s="8"/>
      <c r="E513" s="8"/>
      <c r="F513" s="8"/>
      <c r="G513" s="6"/>
      <c r="H513" s="1"/>
      <c r="I513" s="1"/>
      <c r="J513" s="1"/>
      <c r="K513" s="18"/>
      <c r="L513" s="1"/>
      <c r="M513" s="1"/>
      <c r="N513" s="19"/>
      <c r="O513" s="19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28"/>
      <c r="C514" s="9"/>
      <c r="D514" s="8"/>
      <c r="E514" s="8"/>
      <c r="F514" s="8"/>
      <c r="G514" s="6"/>
      <c r="H514" s="1"/>
      <c r="I514" s="1"/>
      <c r="J514" s="1"/>
      <c r="K514" s="18"/>
      <c r="L514" s="1"/>
      <c r="M514" s="1"/>
      <c r="N514" s="19"/>
      <c r="O514" s="19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28"/>
      <c r="C515" s="9"/>
      <c r="D515" s="8"/>
      <c r="E515" s="8"/>
      <c r="F515" s="8"/>
      <c r="G515" s="6"/>
      <c r="H515" s="1"/>
      <c r="I515" s="1"/>
      <c r="J515" s="1"/>
      <c r="K515" s="18"/>
      <c r="L515" s="1"/>
      <c r="M515" s="1"/>
      <c r="N515" s="19"/>
      <c r="O515" s="19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28"/>
      <c r="C516" s="9"/>
      <c r="D516" s="8"/>
      <c r="E516" s="8"/>
      <c r="F516" s="8"/>
      <c r="G516" s="6"/>
      <c r="H516" s="1"/>
      <c r="I516" s="1"/>
      <c r="J516" s="1"/>
      <c r="K516" s="18"/>
      <c r="L516" s="1"/>
      <c r="M516" s="1"/>
      <c r="N516" s="19"/>
      <c r="O516" s="19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28"/>
      <c r="C517" s="9"/>
      <c r="D517" s="8"/>
      <c r="E517" s="8"/>
      <c r="F517" s="8"/>
      <c r="G517" s="6"/>
      <c r="H517" s="1"/>
      <c r="I517" s="1"/>
      <c r="J517" s="1"/>
      <c r="K517" s="18"/>
      <c r="L517" s="1"/>
      <c r="M517" s="1"/>
      <c r="N517" s="19"/>
      <c r="O517" s="19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28"/>
      <c r="C518" s="9"/>
      <c r="D518" s="8"/>
      <c r="E518" s="8"/>
      <c r="F518" s="8"/>
      <c r="G518" s="6"/>
      <c r="H518" s="1"/>
      <c r="I518" s="1"/>
      <c r="J518" s="1"/>
      <c r="K518" s="18"/>
      <c r="L518" s="1"/>
      <c r="M518" s="1"/>
      <c r="N518" s="19"/>
      <c r="O518" s="19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28"/>
      <c r="C519" s="9"/>
      <c r="D519" s="8"/>
      <c r="E519" s="8"/>
      <c r="F519" s="8"/>
      <c r="G519" s="6"/>
      <c r="H519" s="1"/>
      <c r="I519" s="1"/>
      <c r="J519" s="1"/>
      <c r="K519" s="18"/>
      <c r="L519" s="1"/>
      <c r="M519" s="1"/>
      <c r="N519" s="19"/>
      <c r="O519" s="19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28"/>
      <c r="C520" s="9"/>
      <c r="D520" s="8"/>
      <c r="E520" s="8"/>
      <c r="F520" s="8"/>
      <c r="G520" s="6"/>
      <c r="H520" s="1"/>
      <c r="I520" s="1"/>
      <c r="J520" s="1"/>
      <c r="K520" s="18"/>
      <c r="L520" s="1"/>
      <c r="M520" s="1"/>
      <c r="N520" s="19"/>
      <c r="O520" s="19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28"/>
      <c r="C521" s="9"/>
      <c r="D521" s="8"/>
      <c r="E521" s="8"/>
      <c r="F521" s="8"/>
      <c r="G521" s="6"/>
      <c r="H521" s="1"/>
      <c r="I521" s="1"/>
      <c r="J521" s="1"/>
      <c r="K521" s="18"/>
      <c r="L521" s="1"/>
      <c r="M521" s="1"/>
      <c r="N521" s="19"/>
      <c r="O521" s="19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28"/>
      <c r="C522" s="9"/>
      <c r="D522" s="8"/>
      <c r="E522" s="8"/>
      <c r="F522" s="8"/>
      <c r="G522" s="6"/>
      <c r="H522" s="1"/>
      <c r="I522" s="1"/>
      <c r="J522" s="1"/>
      <c r="K522" s="18"/>
      <c r="L522" s="1"/>
      <c r="M522" s="1"/>
      <c r="N522" s="19"/>
      <c r="O522" s="19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28"/>
      <c r="C523" s="9"/>
      <c r="D523" s="8"/>
      <c r="E523" s="8"/>
      <c r="F523" s="8"/>
      <c r="G523" s="6"/>
      <c r="H523" s="1"/>
      <c r="I523" s="1"/>
      <c r="J523" s="1"/>
      <c r="K523" s="18"/>
      <c r="L523" s="1"/>
      <c r="M523" s="1"/>
      <c r="N523" s="19"/>
      <c r="O523" s="19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28"/>
      <c r="C524" s="9"/>
      <c r="D524" s="8"/>
      <c r="E524" s="8"/>
      <c r="F524" s="8"/>
      <c r="G524" s="6"/>
      <c r="H524" s="1"/>
      <c r="I524" s="1"/>
      <c r="J524" s="1"/>
      <c r="K524" s="18"/>
      <c r="L524" s="1"/>
      <c r="M524" s="1"/>
      <c r="N524" s="19"/>
      <c r="O524" s="19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28"/>
      <c r="C525" s="9"/>
      <c r="D525" s="8"/>
      <c r="E525" s="8"/>
      <c r="F525" s="8"/>
      <c r="G525" s="6"/>
      <c r="H525" s="1"/>
      <c r="I525" s="1"/>
      <c r="J525" s="1"/>
      <c r="K525" s="18"/>
      <c r="L525" s="1"/>
      <c r="M525" s="1"/>
      <c r="N525" s="19"/>
      <c r="O525" s="19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28"/>
      <c r="C526" s="9"/>
      <c r="D526" s="8"/>
      <c r="E526" s="8"/>
      <c r="F526" s="8"/>
      <c r="G526" s="6"/>
      <c r="H526" s="1"/>
      <c r="I526" s="1"/>
      <c r="J526" s="1"/>
      <c r="K526" s="18"/>
      <c r="L526" s="1"/>
      <c r="M526" s="1"/>
      <c r="N526" s="19"/>
      <c r="O526" s="19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28"/>
      <c r="C527" s="9"/>
      <c r="D527" s="8"/>
      <c r="E527" s="8"/>
      <c r="F527" s="8"/>
      <c r="G527" s="6"/>
      <c r="H527" s="1"/>
      <c r="I527" s="1"/>
      <c r="J527" s="1"/>
      <c r="K527" s="18"/>
      <c r="L527" s="1"/>
      <c r="M527" s="1"/>
      <c r="N527" s="19"/>
      <c r="O527" s="19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28"/>
      <c r="C528" s="9"/>
      <c r="D528" s="8"/>
      <c r="E528" s="8"/>
      <c r="F528" s="8"/>
      <c r="G528" s="6"/>
      <c r="H528" s="1"/>
      <c r="I528" s="1"/>
      <c r="J528" s="1"/>
      <c r="K528" s="18"/>
      <c r="L528" s="1"/>
      <c r="M528" s="1"/>
      <c r="N528" s="19"/>
      <c r="O528" s="19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28"/>
      <c r="C529" s="9"/>
      <c r="D529" s="8"/>
      <c r="E529" s="8"/>
      <c r="F529" s="8"/>
      <c r="G529" s="6"/>
      <c r="H529" s="1"/>
      <c r="I529" s="1"/>
      <c r="J529" s="1"/>
      <c r="K529" s="18"/>
      <c r="L529" s="1"/>
      <c r="M529" s="1"/>
      <c r="N529" s="19"/>
      <c r="O529" s="19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28"/>
      <c r="C530" s="9"/>
      <c r="D530" s="8"/>
      <c r="E530" s="8"/>
      <c r="F530" s="8"/>
      <c r="G530" s="6"/>
      <c r="H530" s="1"/>
      <c r="I530" s="1"/>
      <c r="J530" s="1"/>
      <c r="K530" s="18"/>
      <c r="L530" s="1"/>
      <c r="M530" s="1"/>
      <c r="N530" s="19"/>
      <c r="O530" s="19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28"/>
      <c r="C531" s="9"/>
      <c r="D531" s="8"/>
      <c r="E531" s="8"/>
      <c r="F531" s="8"/>
      <c r="G531" s="6"/>
      <c r="H531" s="1"/>
      <c r="I531" s="1"/>
      <c r="J531" s="1"/>
      <c r="K531" s="18"/>
      <c r="L531" s="1"/>
      <c r="M531" s="1"/>
      <c r="N531" s="19"/>
      <c r="O531" s="19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28"/>
      <c r="C532" s="9"/>
      <c r="D532" s="8"/>
      <c r="E532" s="8"/>
      <c r="F532" s="8"/>
      <c r="G532" s="6"/>
      <c r="H532" s="1"/>
      <c r="I532" s="1"/>
      <c r="J532" s="1"/>
      <c r="K532" s="18"/>
      <c r="L532" s="1"/>
      <c r="M532" s="1"/>
      <c r="N532" s="19"/>
      <c r="O532" s="19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28"/>
      <c r="C533" s="9"/>
      <c r="D533" s="8"/>
      <c r="E533" s="8"/>
      <c r="F533" s="8"/>
      <c r="G533" s="6"/>
      <c r="H533" s="1"/>
      <c r="I533" s="1"/>
      <c r="J533" s="1"/>
      <c r="K533" s="18"/>
      <c r="L533" s="1"/>
      <c r="M533" s="1"/>
      <c r="N533" s="19"/>
      <c r="O533" s="19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28"/>
      <c r="C534" s="9"/>
      <c r="D534" s="8"/>
      <c r="E534" s="8"/>
      <c r="F534" s="8"/>
      <c r="G534" s="6"/>
      <c r="H534" s="1"/>
      <c r="I534" s="1"/>
      <c r="J534" s="1"/>
      <c r="K534" s="18"/>
      <c r="L534" s="1"/>
      <c r="M534" s="1"/>
      <c r="N534" s="19"/>
      <c r="O534" s="19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28"/>
      <c r="C535" s="9"/>
      <c r="D535" s="8"/>
      <c r="E535" s="8"/>
      <c r="F535" s="8"/>
      <c r="G535" s="6"/>
      <c r="H535" s="1"/>
      <c r="I535" s="1"/>
      <c r="J535" s="1"/>
      <c r="K535" s="18"/>
      <c r="L535" s="1"/>
      <c r="M535" s="1"/>
      <c r="N535" s="19"/>
      <c r="O535" s="19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28"/>
      <c r="C536" s="9"/>
      <c r="D536" s="8"/>
      <c r="E536" s="8"/>
      <c r="F536" s="8"/>
      <c r="G536" s="6"/>
      <c r="H536" s="1"/>
      <c r="I536" s="1"/>
      <c r="J536" s="1"/>
      <c r="K536" s="18"/>
      <c r="L536" s="1"/>
      <c r="M536" s="1"/>
      <c r="N536" s="19"/>
      <c r="O536" s="19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28"/>
      <c r="C537" s="9"/>
      <c r="D537" s="8"/>
      <c r="E537" s="8"/>
      <c r="F537" s="8"/>
      <c r="G537" s="6"/>
      <c r="H537" s="1"/>
      <c r="I537" s="1"/>
      <c r="J537" s="1"/>
      <c r="K537" s="18"/>
      <c r="L537" s="1"/>
      <c r="M537" s="1"/>
      <c r="N537" s="19"/>
      <c r="O537" s="19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28"/>
      <c r="C538" s="9"/>
      <c r="D538" s="8"/>
      <c r="E538" s="8"/>
      <c r="F538" s="8"/>
      <c r="G538" s="6"/>
      <c r="H538" s="1"/>
      <c r="I538" s="1"/>
      <c r="J538" s="1"/>
      <c r="K538" s="18"/>
      <c r="L538" s="1"/>
      <c r="M538" s="1"/>
      <c r="N538" s="19"/>
      <c r="O538" s="19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28"/>
      <c r="C539" s="9"/>
      <c r="D539" s="8"/>
      <c r="E539" s="8"/>
      <c r="F539" s="8"/>
      <c r="G539" s="6"/>
      <c r="H539" s="1"/>
      <c r="I539" s="1"/>
      <c r="J539" s="1"/>
      <c r="K539" s="18"/>
      <c r="L539" s="1"/>
      <c r="M539" s="1"/>
      <c r="N539" s="19"/>
      <c r="O539" s="19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28"/>
      <c r="C540" s="9"/>
      <c r="D540" s="8"/>
      <c r="E540" s="8"/>
      <c r="F540" s="8"/>
      <c r="G540" s="6"/>
      <c r="H540" s="1"/>
      <c r="I540" s="1"/>
      <c r="J540" s="1"/>
      <c r="K540" s="18"/>
      <c r="L540" s="1"/>
      <c r="M540" s="1"/>
      <c r="N540" s="19"/>
      <c r="O540" s="19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28"/>
      <c r="C541" s="9"/>
      <c r="D541" s="8"/>
      <c r="E541" s="8"/>
      <c r="F541" s="8"/>
      <c r="G541" s="6"/>
      <c r="H541" s="1"/>
      <c r="I541" s="1"/>
      <c r="J541" s="1"/>
      <c r="K541" s="18"/>
      <c r="L541" s="1"/>
      <c r="M541" s="1"/>
      <c r="N541" s="19"/>
      <c r="O541" s="19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28"/>
      <c r="C542" s="9"/>
      <c r="D542" s="8"/>
      <c r="E542" s="8"/>
      <c r="F542" s="8"/>
      <c r="G542" s="6"/>
      <c r="H542" s="1"/>
      <c r="I542" s="1"/>
      <c r="J542" s="1"/>
      <c r="K542" s="18"/>
      <c r="L542" s="1"/>
      <c r="M542" s="1"/>
      <c r="N542" s="19"/>
      <c r="O542" s="19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28"/>
      <c r="C543" s="9"/>
      <c r="D543" s="8"/>
      <c r="E543" s="8"/>
      <c r="F543" s="8"/>
      <c r="G543" s="6"/>
      <c r="H543" s="1"/>
      <c r="I543" s="1"/>
      <c r="J543" s="1"/>
      <c r="K543" s="18"/>
      <c r="L543" s="1"/>
      <c r="M543" s="1"/>
      <c r="N543" s="19"/>
      <c r="O543" s="19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28"/>
      <c r="C544" s="9"/>
      <c r="D544" s="8"/>
      <c r="E544" s="8"/>
      <c r="F544" s="8"/>
      <c r="G544" s="6"/>
      <c r="H544" s="1"/>
      <c r="I544" s="1"/>
      <c r="J544" s="1"/>
      <c r="K544" s="18"/>
      <c r="L544" s="1"/>
      <c r="M544" s="1"/>
      <c r="N544" s="19"/>
      <c r="O544" s="19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28"/>
      <c r="C545" s="9"/>
      <c r="D545" s="8"/>
      <c r="E545" s="8"/>
      <c r="F545" s="8"/>
      <c r="G545" s="6"/>
      <c r="H545" s="1"/>
      <c r="I545" s="1"/>
      <c r="J545" s="1"/>
      <c r="K545" s="18"/>
      <c r="L545" s="1"/>
      <c r="M545" s="1"/>
      <c r="N545" s="19"/>
      <c r="O545" s="19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28"/>
      <c r="C546" s="9"/>
      <c r="D546" s="8"/>
      <c r="E546" s="8"/>
      <c r="F546" s="8"/>
      <c r="G546" s="6"/>
      <c r="H546" s="1"/>
      <c r="I546" s="1"/>
      <c r="J546" s="1"/>
      <c r="K546" s="18"/>
      <c r="L546" s="1"/>
      <c r="M546" s="1"/>
      <c r="N546" s="19"/>
      <c r="O546" s="19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28"/>
      <c r="C547" s="9"/>
      <c r="D547" s="8"/>
      <c r="E547" s="8"/>
      <c r="F547" s="8"/>
      <c r="G547" s="6"/>
      <c r="H547" s="1"/>
      <c r="I547" s="1"/>
      <c r="J547" s="1"/>
      <c r="K547" s="18"/>
      <c r="L547" s="1"/>
      <c r="M547" s="1"/>
      <c r="N547" s="19"/>
      <c r="O547" s="19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28"/>
      <c r="C548" s="9"/>
      <c r="D548" s="8"/>
      <c r="E548" s="8"/>
      <c r="F548" s="8"/>
      <c r="G548" s="6"/>
      <c r="H548" s="1"/>
      <c r="I548" s="1"/>
      <c r="J548" s="1"/>
      <c r="K548" s="18"/>
      <c r="L548" s="1"/>
      <c r="M548" s="1"/>
      <c r="N548" s="19"/>
      <c r="O548" s="19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28"/>
      <c r="C549" s="9"/>
      <c r="D549" s="8"/>
      <c r="E549" s="8"/>
      <c r="F549" s="8"/>
      <c r="G549" s="6"/>
      <c r="H549" s="1"/>
      <c r="I549" s="1"/>
      <c r="J549" s="1"/>
      <c r="K549" s="18"/>
      <c r="L549" s="1"/>
      <c r="M549" s="1"/>
      <c r="N549" s="19"/>
      <c r="O549" s="19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28"/>
      <c r="C550" s="9"/>
      <c r="D550" s="8"/>
      <c r="E550" s="8"/>
      <c r="F550" s="8"/>
      <c r="G550" s="6"/>
      <c r="H550" s="1"/>
      <c r="I550" s="1"/>
      <c r="J550" s="1"/>
      <c r="K550" s="18"/>
      <c r="L550" s="1"/>
      <c r="M550" s="1"/>
      <c r="N550" s="19"/>
      <c r="O550" s="19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28"/>
      <c r="C551" s="9"/>
      <c r="D551" s="8"/>
      <c r="E551" s="8"/>
      <c r="F551" s="8"/>
      <c r="G551" s="6"/>
      <c r="H551" s="1"/>
      <c r="I551" s="1"/>
      <c r="J551" s="1"/>
      <c r="K551" s="18"/>
      <c r="L551" s="1"/>
      <c r="M551" s="1"/>
      <c r="N551" s="19"/>
      <c r="O551" s="19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28"/>
      <c r="C552" s="9"/>
      <c r="D552" s="8"/>
      <c r="E552" s="8"/>
      <c r="F552" s="8"/>
      <c r="G552" s="6"/>
      <c r="H552" s="1"/>
      <c r="I552" s="1"/>
      <c r="J552" s="1"/>
      <c r="K552" s="18"/>
      <c r="L552" s="1"/>
      <c r="M552" s="1"/>
      <c r="N552" s="19"/>
      <c r="O552" s="19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28"/>
      <c r="C553" s="9"/>
      <c r="D553" s="8"/>
      <c r="E553" s="8"/>
      <c r="F553" s="8"/>
      <c r="G553" s="6"/>
      <c r="H553" s="1"/>
      <c r="I553" s="1"/>
      <c r="J553" s="1"/>
      <c r="K553" s="18"/>
      <c r="L553" s="1"/>
      <c r="M553" s="1"/>
      <c r="N553" s="19"/>
      <c r="O553" s="19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28"/>
      <c r="C554" s="9"/>
      <c r="D554" s="8"/>
      <c r="E554" s="8"/>
      <c r="F554" s="8"/>
      <c r="G554" s="6"/>
      <c r="H554" s="1"/>
      <c r="I554" s="1"/>
      <c r="J554" s="1"/>
      <c r="K554" s="18"/>
      <c r="L554" s="1"/>
      <c r="M554" s="1"/>
      <c r="N554" s="19"/>
      <c r="O554" s="19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28"/>
      <c r="C555" s="9"/>
      <c r="D555" s="8"/>
      <c r="E555" s="8"/>
      <c r="F555" s="8"/>
      <c r="G555" s="6"/>
      <c r="H555" s="1"/>
      <c r="I555" s="1"/>
      <c r="J555" s="1"/>
      <c r="K555" s="18"/>
      <c r="L555" s="1"/>
      <c r="M555" s="1"/>
      <c r="N555" s="19"/>
      <c r="O555" s="19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28"/>
      <c r="C556" s="9"/>
      <c r="D556" s="8"/>
      <c r="E556" s="8"/>
      <c r="F556" s="8"/>
      <c r="G556" s="6"/>
      <c r="H556" s="1"/>
      <c r="I556" s="1"/>
      <c r="J556" s="1"/>
      <c r="K556" s="18"/>
      <c r="L556" s="1"/>
      <c r="M556" s="1"/>
      <c r="N556" s="19"/>
      <c r="O556" s="19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28"/>
      <c r="C557" s="9"/>
      <c r="D557" s="8"/>
      <c r="E557" s="8"/>
      <c r="F557" s="8"/>
      <c r="G557" s="6"/>
      <c r="H557" s="1"/>
      <c r="I557" s="1"/>
      <c r="J557" s="1"/>
      <c r="K557" s="18"/>
      <c r="L557" s="1"/>
      <c r="M557" s="1"/>
      <c r="N557" s="19"/>
      <c r="O557" s="19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28"/>
      <c r="C558" s="9"/>
      <c r="D558" s="8"/>
      <c r="E558" s="8"/>
      <c r="F558" s="8"/>
      <c r="G558" s="6"/>
      <c r="H558" s="1"/>
      <c r="I558" s="1"/>
      <c r="J558" s="1"/>
      <c r="K558" s="18"/>
      <c r="L558" s="1"/>
      <c r="M558" s="1"/>
      <c r="N558" s="19"/>
      <c r="O558" s="19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28"/>
      <c r="C559" s="9"/>
      <c r="D559" s="8"/>
      <c r="E559" s="8"/>
      <c r="F559" s="8"/>
      <c r="G559" s="6"/>
      <c r="H559" s="1"/>
      <c r="I559" s="1"/>
      <c r="J559" s="1"/>
      <c r="K559" s="18"/>
      <c r="L559" s="1"/>
      <c r="M559" s="1"/>
      <c r="N559" s="19"/>
      <c r="O559" s="19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28"/>
      <c r="C560" s="9"/>
      <c r="D560" s="8"/>
      <c r="E560" s="8"/>
      <c r="F560" s="8"/>
      <c r="G560" s="6"/>
      <c r="H560" s="1"/>
      <c r="I560" s="1"/>
      <c r="J560" s="1"/>
      <c r="K560" s="18"/>
      <c r="L560" s="1"/>
      <c r="M560" s="1"/>
      <c r="N560" s="19"/>
      <c r="O560" s="19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28"/>
      <c r="C561" s="9"/>
      <c r="D561" s="8"/>
      <c r="E561" s="8"/>
      <c r="F561" s="8"/>
      <c r="G561" s="6"/>
      <c r="H561" s="1"/>
      <c r="I561" s="1"/>
      <c r="J561" s="1"/>
      <c r="K561" s="18"/>
      <c r="L561" s="1"/>
      <c r="M561" s="1"/>
      <c r="N561" s="19"/>
      <c r="O561" s="19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28"/>
      <c r="C562" s="9"/>
      <c r="D562" s="8"/>
      <c r="E562" s="8"/>
      <c r="F562" s="8"/>
      <c r="G562" s="6"/>
      <c r="H562" s="1"/>
      <c r="I562" s="1"/>
      <c r="J562" s="1"/>
      <c r="K562" s="18"/>
      <c r="L562" s="1"/>
      <c r="M562" s="1"/>
      <c r="N562" s="19"/>
      <c r="O562" s="19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28"/>
      <c r="C563" s="9"/>
      <c r="D563" s="8"/>
      <c r="E563" s="8"/>
      <c r="F563" s="8"/>
      <c r="G563" s="6"/>
      <c r="H563" s="1"/>
      <c r="I563" s="1"/>
      <c r="J563" s="1"/>
      <c r="K563" s="18"/>
      <c r="L563" s="1"/>
      <c r="M563" s="1"/>
      <c r="N563" s="19"/>
      <c r="O563" s="19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28"/>
      <c r="C564" s="9"/>
      <c r="D564" s="8"/>
      <c r="E564" s="8"/>
      <c r="F564" s="8"/>
      <c r="G564" s="6"/>
      <c r="H564" s="1"/>
      <c r="I564" s="1"/>
      <c r="J564" s="1"/>
      <c r="K564" s="18"/>
      <c r="L564" s="1"/>
      <c r="M564" s="1"/>
      <c r="N564" s="19"/>
      <c r="O564" s="19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28"/>
      <c r="C565" s="9"/>
      <c r="D565" s="8"/>
      <c r="E565" s="8"/>
      <c r="F565" s="8"/>
      <c r="G565" s="6"/>
      <c r="H565" s="1"/>
      <c r="I565" s="1"/>
      <c r="J565" s="1"/>
      <c r="K565" s="18"/>
      <c r="L565" s="1"/>
      <c r="M565" s="1"/>
      <c r="N565" s="19"/>
      <c r="O565" s="19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28"/>
      <c r="C566" s="9"/>
      <c r="D566" s="8"/>
      <c r="E566" s="8"/>
      <c r="F566" s="8"/>
      <c r="G566" s="6"/>
      <c r="H566" s="1"/>
      <c r="I566" s="1"/>
      <c r="J566" s="1"/>
      <c r="K566" s="18"/>
      <c r="L566" s="1"/>
      <c r="M566" s="1"/>
      <c r="N566" s="19"/>
      <c r="O566" s="19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28"/>
      <c r="C567" s="9"/>
      <c r="D567" s="8"/>
      <c r="E567" s="8"/>
      <c r="F567" s="8"/>
      <c r="G567" s="6"/>
      <c r="H567" s="1"/>
      <c r="I567" s="1"/>
      <c r="J567" s="1"/>
      <c r="K567" s="18"/>
      <c r="L567" s="1"/>
      <c r="M567" s="1"/>
      <c r="N567" s="19"/>
      <c r="O567" s="19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28"/>
      <c r="C568" s="9"/>
      <c r="D568" s="8"/>
      <c r="E568" s="8"/>
      <c r="F568" s="8"/>
      <c r="G568" s="6"/>
      <c r="H568" s="1"/>
      <c r="I568" s="1"/>
      <c r="J568" s="1"/>
      <c r="K568" s="18"/>
      <c r="L568" s="1"/>
      <c r="M568" s="1"/>
      <c r="N568" s="19"/>
      <c r="O568" s="19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28"/>
      <c r="C569" s="9"/>
      <c r="D569" s="8"/>
      <c r="E569" s="8"/>
      <c r="F569" s="8"/>
      <c r="G569" s="6"/>
      <c r="H569" s="1"/>
      <c r="I569" s="1"/>
      <c r="J569" s="1"/>
      <c r="K569" s="18"/>
      <c r="L569" s="1"/>
      <c r="M569" s="1"/>
      <c r="N569" s="19"/>
      <c r="O569" s="19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28"/>
      <c r="C570" s="9"/>
      <c r="D570" s="8"/>
      <c r="E570" s="8"/>
      <c r="F570" s="8"/>
      <c r="G570" s="6"/>
      <c r="H570" s="1"/>
      <c r="I570" s="1"/>
      <c r="J570" s="1"/>
      <c r="K570" s="18"/>
      <c r="L570" s="1"/>
      <c r="M570" s="1"/>
      <c r="N570" s="19"/>
      <c r="O570" s="19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28"/>
      <c r="C571" s="9"/>
      <c r="D571" s="8"/>
      <c r="E571" s="8"/>
      <c r="F571" s="8"/>
      <c r="G571" s="6"/>
      <c r="H571" s="1"/>
      <c r="I571" s="1"/>
      <c r="J571" s="1"/>
      <c r="K571" s="18"/>
      <c r="L571" s="1"/>
      <c r="M571" s="1"/>
      <c r="N571" s="19"/>
      <c r="O571" s="19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28"/>
      <c r="C572" s="9"/>
      <c r="D572" s="8"/>
      <c r="E572" s="8"/>
      <c r="F572" s="8"/>
      <c r="G572" s="6"/>
      <c r="H572" s="1"/>
      <c r="I572" s="1"/>
      <c r="J572" s="1"/>
      <c r="K572" s="18"/>
      <c r="L572" s="1"/>
      <c r="M572" s="1"/>
      <c r="N572" s="19"/>
      <c r="O572" s="19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28"/>
      <c r="C573" s="9"/>
      <c r="D573" s="8"/>
      <c r="E573" s="8"/>
      <c r="F573" s="8"/>
      <c r="G573" s="6"/>
      <c r="H573" s="1"/>
      <c r="I573" s="1"/>
      <c r="J573" s="1"/>
      <c r="K573" s="18"/>
      <c r="L573" s="1"/>
      <c r="M573" s="1"/>
      <c r="N573" s="19"/>
      <c r="O573" s="19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28"/>
      <c r="C574" s="9"/>
      <c r="D574" s="8"/>
      <c r="E574" s="8"/>
      <c r="F574" s="8"/>
      <c r="G574" s="6"/>
      <c r="H574" s="1"/>
      <c r="I574" s="1"/>
      <c r="J574" s="1"/>
      <c r="K574" s="18"/>
      <c r="L574" s="1"/>
      <c r="M574" s="1"/>
      <c r="N574" s="19"/>
      <c r="O574" s="19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28"/>
      <c r="C575" s="9"/>
      <c r="D575" s="8"/>
      <c r="E575" s="8"/>
      <c r="F575" s="8"/>
      <c r="G575" s="6"/>
      <c r="H575" s="1"/>
      <c r="I575" s="1"/>
      <c r="J575" s="1"/>
      <c r="K575" s="18"/>
      <c r="L575" s="1"/>
      <c r="M575" s="1"/>
      <c r="N575" s="19"/>
      <c r="O575" s="19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28"/>
      <c r="C576" s="9"/>
      <c r="D576" s="8"/>
      <c r="E576" s="8"/>
      <c r="F576" s="8"/>
      <c r="G576" s="6"/>
      <c r="H576" s="1"/>
      <c r="I576" s="1"/>
      <c r="J576" s="1"/>
      <c r="K576" s="18"/>
      <c r="L576" s="1"/>
      <c r="M576" s="1"/>
      <c r="N576" s="19"/>
      <c r="O576" s="19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28"/>
      <c r="C577" s="9"/>
      <c r="D577" s="8"/>
      <c r="E577" s="8"/>
      <c r="F577" s="8"/>
      <c r="G577" s="6"/>
      <c r="H577" s="1"/>
      <c r="I577" s="1"/>
      <c r="J577" s="1"/>
      <c r="K577" s="18"/>
      <c r="L577" s="1"/>
      <c r="M577" s="1"/>
      <c r="N577" s="19"/>
      <c r="O577" s="19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28"/>
      <c r="C578" s="9"/>
      <c r="D578" s="8"/>
      <c r="E578" s="8"/>
      <c r="F578" s="8"/>
      <c r="G578" s="6"/>
      <c r="H578" s="1"/>
      <c r="I578" s="1"/>
      <c r="J578" s="1"/>
      <c r="K578" s="18"/>
      <c r="L578" s="1"/>
      <c r="M578" s="1"/>
      <c r="N578" s="19"/>
      <c r="O578" s="19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28"/>
      <c r="C579" s="9"/>
      <c r="D579" s="8"/>
      <c r="E579" s="8"/>
      <c r="F579" s="8"/>
      <c r="G579" s="6"/>
      <c r="H579" s="1"/>
      <c r="I579" s="1"/>
      <c r="J579" s="1"/>
      <c r="K579" s="18"/>
      <c r="L579" s="1"/>
      <c r="M579" s="1"/>
      <c r="N579" s="19"/>
      <c r="O579" s="19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28"/>
      <c r="C580" s="9"/>
      <c r="D580" s="8"/>
      <c r="E580" s="8"/>
      <c r="F580" s="8"/>
      <c r="G580" s="6"/>
      <c r="H580" s="1"/>
      <c r="I580" s="1"/>
      <c r="J580" s="1"/>
      <c r="K580" s="18"/>
      <c r="L580" s="1"/>
      <c r="M580" s="1"/>
      <c r="N580" s="19"/>
      <c r="O580" s="19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28"/>
      <c r="C581" s="9"/>
      <c r="D581" s="8"/>
      <c r="E581" s="8"/>
      <c r="F581" s="8"/>
      <c r="G581" s="6"/>
      <c r="H581" s="1"/>
      <c r="I581" s="1"/>
      <c r="J581" s="1"/>
      <c r="K581" s="18"/>
      <c r="L581" s="1"/>
      <c r="M581" s="1"/>
      <c r="N581" s="19"/>
      <c r="O581" s="19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28"/>
      <c r="C582" s="9"/>
      <c r="D582" s="8"/>
      <c r="E582" s="8"/>
      <c r="F582" s="8"/>
      <c r="G582" s="6"/>
      <c r="H582" s="1"/>
      <c r="I582" s="1"/>
      <c r="J582" s="1"/>
      <c r="K582" s="18"/>
      <c r="L582" s="1"/>
      <c r="M582" s="1"/>
      <c r="N582" s="19"/>
      <c r="O582" s="19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28"/>
      <c r="C583" s="9"/>
      <c r="D583" s="8"/>
      <c r="E583" s="8"/>
      <c r="F583" s="8"/>
      <c r="G583" s="6"/>
      <c r="H583" s="1"/>
      <c r="I583" s="1"/>
      <c r="J583" s="1"/>
      <c r="K583" s="18"/>
      <c r="L583" s="1"/>
      <c r="M583" s="1"/>
      <c r="N583" s="19"/>
      <c r="O583" s="19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28"/>
      <c r="C584" s="9"/>
      <c r="D584" s="8"/>
      <c r="E584" s="8"/>
      <c r="F584" s="8"/>
      <c r="G584" s="6"/>
      <c r="H584" s="1"/>
      <c r="I584" s="1"/>
      <c r="J584" s="1"/>
      <c r="K584" s="18"/>
      <c r="L584" s="1"/>
      <c r="M584" s="1"/>
      <c r="N584" s="19"/>
      <c r="O584" s="19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28"/>
      <c r="C585" s="9"/>
      <c r="D585" s="8"/>
      <c r="E585" s="8"/>
      <c r="F585" s="8"/>
      <c r="G585" s="6"/>
      <c r="H585" s="1"/>
      <c r="I585" s="1"/>
      <c r="J585" s="1"/>
      <c r="K585" s="18"/>
      <c r="L585" s="1"/>
      <c r="M585" s="1"/>
      <c r="N585" s="19"/>
      <c r="O585" s="19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28"/>
      <c r="C586" s="9"/>
      <c r="D586" s="8"/>
      <c r="E586" s="8"/>
      <c r="F586" s="8"/>
      <c r="G586" s="6"/>
      <c r="H586" s="1"/>
      <c r="I586" s="1"/>
      <c r="J586" s="1"/>
      <c r="K586" s="18"/>
      <c r="L586" s="1"/>
      <c r="M586" s="1"/>
      <c r="N586" s="19"/>
      <c r="O586" s="19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28"/>
      <c r="C587" s="9"/>
      <c r="D587" s="8"/>
      <c r="E587" s="8"/>
      <c r="F587" s="8"/>
      <c r="G587" s="6"/>
      <c r="H587" s="1"/>
      <c r="I587" s="1"/>
      <c r="J587" s="1"/>
      <c r="K587" s="18"/>
      <c r="L587" s="1"/>
      <c r="M587" s="1"/>
      <c r="N587" s="19"/>
      <c r="O587" s="19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28"/>
      <c r="C588" s="9"/>
      <c r="D588" s="8"/>
      <c r="E588" s="8"/>
      <c r="F588" s="8"/>
      <c r="G588" s="6"/>
      <c r="H588" s="1"/>
      <c r="I588" s="1"/>
      <c r="J588" s="1"/>
      <c r="K588" s="18"/>
      <c r="L588" s="1"/>
      <c r="M588" s="1"/>
      <c r="N588" s="19"/>
      <c r="O588" s="19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28"/>
      <c r="C589" s="9"/>
      <c r="D589" s="8"/>
      <c r="E589" s="8"/>
      <c r="F589" s="8"/>
      <c r="G589" s="6"/>
      <c r="H589" s="1"/>
      <c r="I589" s="1"/>
      <c r="J589" s="1"/>
      <c r="K589" s="18"/>
      <c r="L589" s="1"/>
      <c r="M589" s="1"/>
      <c r="N589" s="19"/>
      <c r="O589" s="19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28"/>
      <c r="C590" s="9"/>
      <c r="D590" s="8"/>
      <c r="E590" s="8"/>
      <c r="F590" s="8"/>
      <c r="G590" s="6"/>
      <c r="H590" s="1"/>
      <c r="I590" s="1"/>
      <c r="J590" s="1"/>
      <c r="K590" s="18"/>
      <c r="L590" s="1"/>
      <c r="M590" s="1"/>
      <c r="N590" s="19"/>
      <c r="O590" s="19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28"/>
      <c r="C591" s="9"/>
      <c r="D591" s="8"/>
      <c r="E591" s="8"/>
      <c r="F591" s="8"/>
      <c r="G591" s="6"/>
      <c r="H591" s="1"/>
      <c r="I591" s="1"/>
      <c r="J591" s="1"/>
      <c r="K591" s="18"/>
      <c r="L591" s="1"/>
      <c r="M591" s="1"/>
      <c r="N591" s="19"/>
      <c r="O591" s="19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28"/>
      <c r="C592" s="9"/>
      <c r="D592" s="8"/>
      <c r="E592" s="8"/>
      <c r="F592" s="8"/>
      <c r="G592" s="6"/>
      <c r="H592" s="1"/>
      <c r="I592" s="1"/>
      <c r="J592" s="1"/>
      <c r="K592" s="18"/>
      <c r="L592" s="1"/>
      <c r="M592" s="1"/>
      <c r="N592" s="19"/>
      <c r="O592" s="19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28"/>
      <c r="C593" s="9"/>
      <c r="D593" s="8"/>
      <c r="E593" s="8"/>
      <c r="F593" s="8"/>
      <c r="G593" s="6"/>
      <c r="H593" s="1"/>
      <c r="I593" s="1"/>
      <c r="J593" s="1"/>
      <c r="K593" s="18"/>
      <c r="L593" s="1"/>
      <c r="M593" s="1"/>
      <c r="N593" s="19"/>
      <c r="O593" s="19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28"/>
      <c r="C594" s="9"/>
      <c r="D594" s="8"/>
      <c r="E594" s="8"/>
      <c r="F594" s="8"/>
      <c r="G594" s="6"/>
      <c r="H594" s="1"/>
      <c r="I594" s="1"/>
      <c r="J594" s="1"/>
      <c r="K594" s="18"/>
      <c r="L594" s="1"/>
      <c r="M594" s="1"/>
      <c r="N594" s="19"/>
      <c r="O594" s="19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28"/>
      <c r="C595" s="9"/>
      <c r="D595" s="8"/>
      <c r="E595" s="8"/>
      <c r="F595" s="8"/>
      <c r="G595" s="6"/>
      <c r="H595" s="1"/>
      <c r="I595" s="1"/>
      <c r="J595" s="1"/>
      <c r="K595" s="18"/>
      <c r="L595" s="1"/>
      <c r="M595" s="1"/>
      <c r="N595" s="19"/>
      <c r="O595" s="19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28"/>
      <c r="C596" s="9"/>
      <c r="D596" s="8"/>
      <c r="E596" s="8"/>
      <c r="F596" s="8"/>
      <c r="G596" s="6"/>
      <c r="H596" s="1"/>
      <c r="I596" s="1"/>
      <c r="J596" s="1"/>
      <c r="K596" s="18"/>
      <c r="L596" s="1"/>
      <c r="M596" s="1"/>
      <c r="N596" s="19"/>
      <c r="O596" s="19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28"/>
      <c r="C597" s="9"/>
      <c r="D597" s="8"/>
      <c r="E597" s="8"/>
      <c r="F597" s="8"/>
      <c r="G597" s="6"/>
      <c r="H597" s="1"/>
      <c r="I597" s="1"/>
      <c r="J597" s="1"/>
      <c r="K597" s="18"/>
      <c r="L597" s="1"/>
      <c r="M597" s="1"/>
      <c r="N597" s="19"/>
      <c r="O597" s="19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28"/>
      <c r="C598" s="9"/>
      <c r="D598" s="8"/>
      <c r="E598" s="8"/>
      <c r="F598" s="8"/>
      <c r="G598" s="6"/>
      <c r="H598" s="1"/>
      <c r="I598" s="1"/>
      <c r="J598" s="1"/>
      <c r="K598" s="18"/>
      <c r="L598" s="1"/>
      <c r="M598" s="1"/>
      <c r="N598" s="19"/>
      <c r="O598" s="19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28"/>
      <c r="C599" s="9"/>
      <c r="D599" s="8"/>
      <c r="E599" s="8"/>
      <c r="F599" s="8"/>
      <c r="G599" s="6"/>
      <c r="H599" s="1"/>
      <c r="I599" s="1"/>
      <c r="J599" s="1"/>
      <c r="K599" s="18"/>
      <c r="L599" s="1"/>
      <c r="M599" s="1"/>
      <c r="N599" s="19"/>
      <c r="O599" s="19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28"/>
      <c r="C600" s="9"/>
      <c r="D600" s="8"/>
      <c r="E600" s="8"/>
      <c r="F600" s="8"/>
      <c r="G600" s="6"/>
      <c r="H600" s="1"/>
      <c r="I600" s="1"/>
      <c r="J600" s="1"/>
      <c r="K600" s="18"/>
      <c r="L600" s="1"/>
      <c r="M600" s="1"/>
      <c r="N600" s="19"/>
      <c r="O600" s="19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28"/>
      <c r="C601" s="9"/>
      <c r="D601" s="8"/>
      <c r="E601" s="8"/>
      <c r="F601" s="8"/>
      <c r="G601" s="6"/>
      <c r="H601" s="1"/>
      <c r="I601" s="1"/>
      <c r="J601" s="1"/>
      <c r="K601" s="18"/>
      <c r="L601" s="1"/>
      <c r="M601" s="1"/>
      <c r="N601" s="19"/>
      <c r="O601" s="19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28"/>
      <c r="C602" s="9"/>
      <c r="D602" s="8"/>
      <c r="E602" s="8"/>
      <c r="F602" s="8"/>
      <c r="G602" s="6"/>
      <c r="H602" s="1"/>
      <c r="I602" s="1"/>
      <c r="J602" s="1"/>
      <c r="K602" s="18"/>
      <c r="L602" s="1"/>
      <c r="M602" s="1"/>
      <c r="N602" s="19"/>
      <c r="O602" s="19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28"/>
      <c r="C603" s="9"/>
      <c r="D603" s="8"/>
      <c r="E603" s="8"/>
      <c r="F603" s="8"/>
      <c r="G603" s="6"/>
      <c r="H603" s="1"/>
      <c r="I603" s="1"/>
      <c r="J603" s="1"/>
      <c r="K603" s="18"/>
      <c r="L603" s="1"/>
      <c r="M603" s="1"/>
      <c r="N603" s="19"/>
      <c r="O603" s="19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28"/>
      <c r="C604" s="9"/>
      <c r="D604" s="8"/>
      <c r="E604" s="8"/>
      <c r="F604" s="8"/>
      <c r="G604" s="6"/>
      <c r="H604" s="1"/>
      <c r="I604" s="1"/>
      <c r="J604" s="1"/>
      <c r="K604" s="18"/>
      <c r="L604" s="1"/>
      <c r="M604" s="1"/>
      <c r="N604" s="19"/>
      <c r="O604" s="19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28"/>
      <c r="C605" s="9"/>
      <c r="D605" s="8"/>
      <c r="E605" s="8"/>
      <c r="F605" s="8"/>
      <c r="G605" s="6"/>
      <c r="H605" s="1"/>
      <c r="I605" s="1"/>
      <c r="J605" s="1"/>
      <c r="K605" s="18"/>
      <c r="L605" s="1"/>
      <c r="M605" s="1"/>
      <c r="N605" s="19"/>
      <c r="O605" s="19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28"/>
      <c r="C606" s="9"/>
      <c r="D606" s="8"/>
      <c r="E606" s="8"/>
      <c r="F606" s="8"/>
      <c r="G606" s="6"/>
      <c r="H606" s="1"/>
      <c r="I606" s="1"/>
      <c r="J606" s="1"/>
      <c r="K606" s="18"/>
      <c r="L606" s="1"/>
      <c r="M606" s="1"/>
      <c r="N606" s="19"/>
      <c r="O606" s="19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28"/>
      <c r="C607" s="9"/>
      <c r="D607" s="8"/>
      <c r="E607" s="8"/>
      <c r="F607" s="8"/>
      <c r="G607" s="6"/>
      <c r="H607" s="1"/>
      <c r="I607" s="1"/>
      <c r="J607" s="1"/>
      <c r="K607" s="18"/>
      <c r="L607" s="1"/>
      <c r="M607" s="1"/>
      <c r="N607" s="19"/>
      <c r="O607" s="19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28"/>
      <c r="C608" s="9"/>
      <c r="D608" s="8"/>
      <c r="E608" s="8"/>
      <c r="F608" s="8"/>
      <c r="G608" s="6"/>
      <c r="H608" s="1"/>
      <c r="I608" s="1"/>
      <c r="J608" s="1"/>
      <c r="K608" s="18"/>
      <c r="L608" s="1"/>
      <c r="M608" s="1"/>
      <c r="N608" s="19"/>
      <c r="O608" s="19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28"/>
      <c r="C609" s="9"/>
      <c r="D609" s="8"/>
      <c r="E609" s="8"/>
      <c r="F609" s="8"/>
      <c r="G609" s="6"/>
      <c r="H609" s="1"/>
      <c r="I609" s="1"/>
      <c r="J609" s="1"/>
      <c r="K609" s="18"/>
      <c r="L609" s="1"/>
      <c r="M609" s="1"/>
      <c r="N609" s="19"/>
      <c r="O609" s="19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28"/>
      <c r="C610" s="9"/>
      <c r="D610" s="8"/>
      <c r="E610" s="8"/>
      <c r="F610" s="8"/>
      <c r="G610" s="6"/>
      <c r="H610" s="1"/>
      <c r="I610" s="1"/>
      <c r="J610" s="1"/>
      <c r="K610" s="18"/>
      <c r="L610" s="1"/>
      <c r="M610" s="1"/>
      <c r="N610" s="19"/>
      <c r="O610" s="19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28"/>
      <c r="C611" s="9"/>
      <c r="D611" s="8"/>
      <c r="E611" s="8"/>
      <c r="F611" s="8"/>
      <c r="G611" s="6"/>
      <c r="H611" s="1"/>
      <c r="I611" s="1"/>
      <c r="J611" s="1"/>
      <c r="K611" s="18"/>
      <c r="L611" s="1"/>
      <c r="M611" s="1"/>
      <c r="N611" s="19"/>
      <c r="O611" s="19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28"/>
      <c r="C612" s="9"/>
      <c r="D612" s="8"/>
      <c r="E612" s="8"/>
      <c r="F612" s="8"/>
      <c r="G612" s="6"/>
      <c r="H612" s="1"/>
      <c r="I612" s="1"/>
      <c r="J612" s="1"/>
      <c r="K612" s="18"/>
      <c r="L612" s="1"/>
      <c r="M612" s="1"/>
      <c r="N612" s="19"/>
      <c r="O612" s="19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28"/>
      <c r="C613" s="9"/>
      <c r="D613" s="8"/>
      <c r="E613" s="8"/>
      <c r="F613" s="8"/>
      <c r="G613" s="6"/>
      <c r="H613" s="1"/>
      <c r="I613" s="1"/>
      <c r="J613" s="1"/>
      <c r="K613" s="18"/>
      <c r="L613" s="1"/>
      <c r="M613" s="1"/>
      <c r="N613" s="19"/>
      <c r="O613" s="19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28"/>
      <c r="C614" s="9"/>
      <c r="D614" s="8"/>
      <c r="E614" s="8"/>
      <c r="F614" s="8"/>
      <c r="G614" s="6"/>
      <c r="H614" s="1"/>
      <c r="I614" s="1"/>
      <c r="J614" s="1"/>
      <c r="K614" s="18"/>
      <c r="L614" s="1"/>
      <c r="M614" s="1"/>
      <c r="N614" s="19"/>
      <c r="O614" s="19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28"/>
      <c r="C615" s="9"/>
      <c r="D615" s="8"/>
      <c r="E615" s="8"/>
      <c r="F615" s="8"/>
      <c r="G615" s="6"/>
      <c r="H615" s="1"/>
      <c r="I615" s="1"/>
      <c r="J615" s="1"/>
      <c r="K615" s="18"/>
      <c r="L615" s="1"/>
      <c r="M615" s="1"/>
      <c r="N615" s="19"/>
      <c r="O615" s="19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28"/>
      <c r="C616" s="9"/>
      <c r="D616" s="8"/>
      <c r="E616" s="8"/>
      <c r="F616" s="8"/>
      <c r="G616" s="6"/>
      <c r="H616" s="1"/>
      <c r="I616" s="1"/>
      <c r="J616" s="1"/>
      <c r="K616" s="18"/>
      <c r="L616" s="1"/>
      <c r="M616" s="1"/>
      <c r="N616" s="19"/>
      <c r="O616" s="19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28"/>
      <c r="C617" s="9"/>
      <c r="D617" s="8"/>
      <c r="E617" s="8"/>
      <c r="F617" s="8"/>
      <c r="G617" s="6"/>
      <c r="H617" s="1"/>
      <c r="I617" s="1"/>
      <c r="J617" s="1"/>
      <c r="K617" s="18"/>
      <c r="L617" s="1"/>
      <c r="M617" s="1"/>
      <c r="N617" s="19"/>
      <c r="O617" s="19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28"/>
      <c r="C618" s="9"/>
      <c r="D618" s="8"/>
      <c r="E618" s="8"/>
      <c r="F618" s="8"/>
      <c r="G618" s="6"/>
      <c r="H618" s="1"/>
      <c r="I618" s="1"/>
      <c r="J618" s="1"/>
      <c r="K618" s="18"/>
      <c r="L618" s="1"/>
      <c r="M618" s="1"/>
      <c r="N618" s="19"/>
      <c r="O618" s="19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28"/>
      <c r="C619" s="9"/>
      <c r="D619" s="8"/>
      <c r="E619" s="8"/>
      <c r="F619" s="8"/>
      <c r="G619" s="6"/>
      <c r="H619" s="1"/>
      <c r="I619" s="1"/>
      <c r="J619" s="1"/>
      <c r="K619" s="18"/>
      <c r="L619" s="1"/>
      <c r="M619" s="1"/>
      <c r="N619" s="19"/>
      <c r="O619" s="19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28"/>
      <c r="C620" s="9"/>
      <c r="D620" s="8"/>
      <c r="E620" s="8"/>
      <c r="F620" s="8"/>
      <c r="G620" s="6"/>
      <c r="H620" s="1"/>
      <c r="I620" s="1"/>
      <c r="J620" s="1"/>
      <c r="K620" s="18"/>
      <c r="L620" s="1"/>
      <c r="M620" s="1"/>
      <c r="N620" s="19"/>
      <c r="O620" s="19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28"/>
      <c r="C621" s="9"/>
      <c r="D621" s="8"/>
      <c r="E621" s="8"/>
      <c r="F621" s="8"/>
      <c r="G621" s="6"/>
      <c r="H621" s="1"/>
      <c r="I621" s="1"/>
      <c r="J621" s="1"/>
      <c r="K621" s="18"/>
      <c r="L621" s="1"/>
      <c r="M621" s="1"/>
      <c r="N621" s="19"/>
      <c r="O621" s="19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28"/>
      <c r="C622" s="9"/>
      <c r="D622" s="8"/>
      <c r="E622" s="8"/>
      <c r="F622" s="8"/>
      <c r="G622" s="6"/>
      <c r="H622" s="1"/>
      <c r="I622" s="1"/>
      <c r="J622" s="1"/>
      <c r="K622" s="18"/>
      <c r="L622" s="1"/>
      <c r="M622" s="1"/>
      <c r="N622" s="19"/>
      <c r="O622" s="19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28"/>
      <c r="C623" s="9"/>
      <c r="D623" s="8"/>
      <c r="E623" s="8"/>
      <c r="F623" s="8"/>
      <c r="G623" s="6"/>
      <c r="H623" s="1"/>
      <c r="I623" s="1"/>
      <c r="J623" s="1"/>
      <c r="K623" s="18"/>
      <c r="L623" s="1"/>
      <c r="M623" s="1"/>
      <c r="N623" s="19"/>
      <c r="O623" s="19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28"/>
      <c r="C624" s="9"/>
      <c r="D624" s="8"/>
      <c r="E624" s="8"/>
      <c r="F624" s="8"/>
      <c r="G624" s="6"/>
      <c r="H624" s="1"/>
      <c r="I624" s="1"/>
      <c r="J624" s="1"/>
      <c r="K624" s="18"/>
      <c r="L624" s="1"/>
      <c r="M624" s="1"/>
      <c r="N624" s="19"/>
      <c r="O624" s="19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28"/>
      <c r="C625" s="9"/>
      <c r="D625" s="8"/>
      <c r="E625" s="8"/>
      <c r="F625" s="8"/>
      <c r="G625" s="6"/>
      <c r="H625" s="1"/>
      <c r="I625" s="1"/>
      <c r="J625" s="1"/>
      <c r="K625" s="18"/>
      <c r="L625" s="1"/>
      <c r="M625" s="1"/>
      <c r="N625" s="19"/>
      <c r="O625" s="19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28"/>
      <c r="C626" s="9"/>
      <c r="D626" s="8"/>
      <c r="E626" s="8"/>
      <c r="F626" s="8"/>
      <c r="G626" s="6"/>
      <c r="H626" s="1"/>
      <c r="I626" s="1"/>
      <c r="J626" s="1"/>
      <c r="K626" s="18"/>
      <c r="L626" s="1"/>
      <c r="M626" s="1"/>
      <c r="N626" s="19"/>
      <c r="O626" s="19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28"/>
      <c r="C627" s="9"/>
      <c r="D627" s="8"/>
      <c r="E627" s="8"/>
      <c r="F627" s="8"/>
      <c r="G627" s="6"/>
      <c r="H627" s="1"/>
      <c r="I627" s="1"/>
      <c r="J627" s="1"/>
      <c r="K627" s="18"/>
      <c r="L627" s="1"/>
      <c r="M627" s="1"/>
      <c r="N627" s="19"/>
      <c r="O627" s="19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28"/>
      <c r="C628" s="9"/>
      <c r="D628" s="8"/>
      <c r="E628" s="8"/>
      <c r="F628" s="8"/>
      <c r="G628" s="6"/>
      <c r="H628" s="1"/>
      <c r="I628" s="1"/>
      <c r="J628" s="1"/>
      <c r="K628" s="18"/>
      <c r="L628" s="1"/>
      <c r="M628" s="1"/>
      <c r="N628" s="19"/>
      <c r="O628" s="19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28"/>
      <c r="C629" s="9"/>
      <c r="D629" s="8"/>
      <c r="E629" s="8"/>
      <c r="F629" s="8"/>
      <c r="G629" s="6"/>
      <c r="H629" s="1"/>
      <c r="I629" s="1"/>
      <c r="J629" s="1"/>
      <c r="K629" s="18"/>
      <c r="L629" s="1"/>
      <c r="M629" s="1"/>
      <c r="N629" s="19"/>
      <c r="O629" s="19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28"/>
      <c r="C630" s="9"/>
      <c r="D630" s="8"/>
      <c r="E630" s="8"/>
      <c r="F630" s="8"/>
      <c r="G630" s="6"/>
      <c r="H630" s="1"/>
      <c r="I630" s="1"/>
      <c r="J630" s="1"/>
      <c r="K630" s="18"/>
      <c r="L630" s="1"/>
      <c r="M630" s="1"/>
      <c r="N630" s="19"/>
      <c r="O630" s="19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28"/>
      <c r="C631" s="9"/>
      <c r="D631" s="8"/>
      <c r="E631" s="8"/>
      <c r="F631" s="8"/>
      <c r="G631" s="6"/>
      <c r="H631" s="1"/>
      <c r="I631" s="1"/>
      <c r="J631" s="1"/>
      <c r="K631" s="18"/>
      <c r="L631" s="1"/>
      <c r="M631" s="1"/>
      <c r="N631" s="19"/>
      <c r="O631" s="19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28"/>
      <c r="C632" s="9"/>
      <c r="D632" s="8"/>
      <c r="E632" s="8"/>
      <c r="F632" s="8"/>
      <c r="G632" s="6"/>
      <c r="H632" s="1"/>
      <c r="I632" s="1"/>
      <c r="J632" s="1"/>
      <c r="K632" s="18"/>
      <c r="L632" s="1"/>
      <c r="M632" s="1"/>
      <c r="N632" s="19"/>
      <c r="O632" s="19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28"/>
      <c r="C633" s="9"/>
      <c r="D633" s="8"/>
      <c r="E633" s="8"/>
      <c r="F633" s="8"/>
      <c r="G633" s="6"/>
      <c r="H633" s="1"/>
      <c r="I633" s="1"/>
      <c r="J633" s="1"/>
      <c r="K633" s="18"/>
      <c r="L633" s="1"/>
      <c r="M633" s="1"/>
      <c r="N633" s="19"/>
      <c r="O633" s="19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28"/>
      <c r="C634" s="9"/>
      <c r="D634" s="8"/>
      <c r="E634" s="8"/>
      <c r="F634" s="8"/>
      <c r="G634" s="6"/>
      <c r="H634" s="1"/>
      <c r="I634" s="1"/>
      <c r="J634" s="1"/>
      <c r="K634" s="18"/>
      <c r="L634" s="1"/>
      <c r="M634" s="1"/>
      <c r="N634" s="19"/>
      <c r="O634" s="19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28"/>
      <c r="C635" s="9"/>
      <c r="D635" s="8"/>
      <c r="E635" s="8"/>
      <c r="F635" s="8"/>
      <c r="G635" s="6"/>
      <c r="H635" s="1"/>
      <c r="I635" s="1"/>
      <c r="J635" s="1"/>
      <c r="K635" s="18"/>
      <c r="L635" s="1"/>
      <c r="M635" s="1"/>
      <c r="N635" s="19"/>
      <c r="O635" s="19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28"/>
      <c r="C636" s="9"/>
      <c r="D636" s="8"/>
      <c r="E636" s="8"/>
      <c r="F636" s="8"/>
      <c r="G636" s="6"/>
      <c r="H636" s="1"/>
      <c r="I636" s="1"/>
      <c r="J636" s="1"/>
      <c r="K636" s="18"/>
      <c r="L636" s="1"/>
      <c r="M636" s="1"/>
      <c r="N636" s="19"/>
      <c r="O636" s="19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28"/>
      <c r="C637" s="9"/>
      <c r="D637" s="8"/>
      <c r="E637" s="8"/>
      <c r="F637" s="8"/>
      <c r="G637" s="6"/>
      <c r="H637" s="1"/>
      <c r="I637" s="1"/>
      <c r="J637" s="1"/>
      <c r="K637" s="18"/>
      <c r="L637" s="1"/>
      <c r="M637" s="1"/>
      <c r="N637" s="19"/>
      <c r="O637" s="19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28"/>
      <c r="C638" s="9"/>
      <c r="D638" s="8"/>
      <c r="E638" s="8"/>
      <c r="F638" s="8"/>
      <c r="G638" s="6"/>
      <c r="H638" s="1"/>
      <c r="I638" s="1"/>
      <c r="J638" s="1"/>
      <c r="K638" s="18"/>
      <c r="L638" s="1"/>
      <c r="M638" s="1"/>
      <c r="N638" s="19"/>
      <c r="O638" s="19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28"/>
      <c r="C639" s="9"/>
      <c r="D639" s="8"/>
      <c r="E639" s="8"/>
      <c r="F639" s="8"/>
      <c r="G639" s="6"/>
      <c r="H639" s="1"/>
      <c r="I639" s="1"/>
      <c r="J639" s="1"/>
      <c r="K639" s="18"/>
      <c r="L639" s="1"/>
      <c r="M639" s="1"/>
      <c r="N639" s="19"/>
      <c r="O639" s="19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28"/>
      <c r="C640" s="9"/>
      <c r="D640" s="8"/>
      <c r="E640" s="8"/>
      <c r="F640" s="8"/>
      <c r="G640" s="6"/>
      <c r="H640" s="1"/>
      <c r="I640" s="1"/>
      <c r="J640" s="1"/>
      <c r="K640" s="18"/>
      <c r="L640" s="1"/>
      <c r="M640" s="1"/>
      <c r="N640" s="19"/>
      <c r="O640" s="19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28"/>
      <c r="C641" s="9"/>
      <c r="D641" s="8"/>
      <c r="E641" s="8"/>
      <c r="F641" s="8"/>
      <c r="G641" s="6"/>
      <c r="H641" s="1"/>
      <c r="I641" s="1"/>
      <c r="J641" s="1"/>
      <c r="K641" s="18"/>
      <c r="L641" s="1"/>
      <c r="M641" s="1"/>
      <c r="N641" s="19"/>
      <c r="O641" s="19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28"/>
      <c r="C642" s="9"/>
      <c r="D642" s="8"/>
      <c r="E642" s="8"/>
      <c r="F642" s="8"/>
      <c r="G642" s="6"/>
      <c r="H642" s="1"/>
      <c r="I642" s="1"/>
      <c r="J642" s="1"/>
      <c r="K642" s="18"/>
      <c r="L642" s="1"/>
      <c r="M642" s="1"/>
      <c r="N642" s="19"/>
      <c r="O642" s="19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28"/>
      <c r="C643" s="9"/>
      <c r="D643" s="8"/>
      <c r="E643" s="8"/>
      <c r="F643" s="8"/>
      <c r="G643" s="6"/>
      <c r="H643" s="1"/>
      <c r="I643" s="1"/>
      <c r="J643" s="1"/>
      <c r="K643" s="18"/>
      <c r="L643" s="1"/>
      <c r="M643" s="1"/>
      <c r="N643" s="19"/>
      <c r="O643" s="19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28"/>
      <c r="C644" s="9"/>
      <c r="D644" s="8"/>
      <c r="E644" s="8"/>
      <c r="F644" s="8"/>
      <c r="G644" s="6"/>
      <c r="H644" s="1"/>
      <c r="I644" s="1"/>
      <c r="J644" s="1"/>
      <c r="K644" s="18"/>
      <c r="L644" s="1"/>
      <c r="M644" s="1"/>
      <c r="N644" s="19"/>
      <c r="O644" s="19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28"/>
      <c r="C645" s="9"/>
      <c r="D645" s="8"/>
      <c r="E645" s="8"/>
      <c r="F645" s="8"/>
      <c r="G645" s="6"/>
      <c r="H645" s="1"/>
      <c r="I645" s="1"/>
      <c r="J645" s="1"/>
      <c r="K645" s="18"/>
      <c r="L645" s="1"/>
      <c r="M645" s="1"/>
      <c r="N645" s="19"/>
      <c r="O645" s="19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28"/>
      <c r="C646" s="9"/>
      <c r="D646" s="8"/>
      <c r="E646" s="8"/>
      <c r="F646" s="8"/>
      <c r="G646" s="6"/>
      <c r="H646" s="1"/>
      <c r="I646" s="1"/>
      <c r="J646" s="1"/>
      <c r="K646" s="18"/>
      <c r="L646" s="1"/>
      <c r="M646" s="1"/>
      <c r="N646" s="19"/>
      <c r="O646" s="19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28"/>
      <c r="C647" s="9"/>
      <c r="D647" s="8"/>
      <c r="E647" s="8"/>
      <c r="F647" s="8"/>
      <c r="G647" s="6"/>
      <c r="H647" s="1"/>
      <c r="I647" s="1"/>
      <c r="J647" s="1"/>
      <c r="K647" s="18"/>
      <c r="L647" s="1"/>
      <c r="M647" s="1"/>
      <c r="N647" s="19"/>
      <c r="O647" s="19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28"/>
      <c r="C648" s="9"/>
      <c r="D648" s="8"/>
      <c r="E648" s="8"/>
      <c r="F648" s="8"/>
      <c r="G648" s="6"/>
      <c r="H648" s="1"/>
      <c r="I648" s="1"/>
      <c r="J648" s="1"/>
      <c r="K648" s="18"/>
      <c r="L648" s="1"/>
      <c r="M648" s="1"/>
      <c r="N648" s="19"/>
      <c r="O648" s="19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28"/>
      <c r="C649" s="9"/>
      <c r="D649" s="8"/>
      <c r="E649" s="8"/>
      <c r="F649" s="8"/>
      <c r="G649" s="6"/>
      <c r="H649" s="1"/>
      <c r="I649" s="1"/>
      <c r="J649" s="1"/>
      <c r="K649" s="18"/>
      <c r="L649" s="1"/>
      <c r="M649" s="1"/>
      <c r="N649" s="19"/>
      <c r="O649" s="19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28"/>
      <c r="C650" s="9"/>
      <c r="D650" s="8"/>
      <c r="E650" s="8"/>
      <c r="F650" s="8"/>
      <c r="G650" s="6"/>
      <c r="H650" s="1"/>
      <c r="I650" s="1"/>
      <c r="J650" s="1"/>
      <c r="K650" s="18"/>
      <c r="L650" s="1"/>
      <c r="M650" s="1"/>
      <c r="N650" s="19"/>
      <c r="O650" s="19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28"/>
      <c r="C651" s="9"/>
      <c r="D651" s="8"/>
      <c r="E651" s="8"/>
      <c r="F651" s="8"/>
      <c r="G651" s="6"/>
      <c r="H651" s="1"/>
      <c r="I651" s="1"/>
      <c r="J651" s="1"/>
      <c r="K651" s="18"/>
      <c r="L651" s="1"/>
      <c r="M651" s="1"/>
      <c r="N651" s="19"/>
      <c r="O651" s="19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28"/>
      <c r="C652" s="9"/>
      <c r="D652" s="8"/>
      <c r="E652" s="8"/>
      <c r="F652" s="8"/>
      <c r="G652" s="6"/>
      <c r="H652" s="1"/>
      <c r="I652" s="1"/>
      <c r="J652" s="1"/>
      <c r="K652" s="18"/>
      <c r="L652" s="1"/>
      <c r="M652" s="1"/>
      <c r="N652" s="19"/>
      <c r="O652" s="19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28"/>
      <c r="C653" s="9"/>
      <c r="D653" s="8"/>
      <c r="E653" s="8"/>
      <c r="F653" s="8"/>
      <c r="G653" s="6"/>
      <c r="H653" s="1"/>
      <c r="I653" s="1"/>
      <c r="J653" s="1"/>
      <c r="K653" s="18"/>
      <c r="L653" s="1"/>
      <c r="M653" s="1"/>
      <c r="N653" s="19"/>
      <c r="O653" s="19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28"/>
      <c r="C654" s="9"/>
      <c r="D654" s="8"/>
      <c r="E654" s="8"/>
      <c r="F654" s="8"/>
      <c r="G654" s="6"/>
      <c r="H654" s="1"/>
      <c r="I654" s="1"/>
      <c r="J654" s="1"/>
      <c r="K654" s="18"/>
      <c r="L654" s="1"/>
      <c r="M654" s="1"/>
      <c r="N654" s="19"/>
      <c r="O654" s="19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28"/>
      <c r="C655" s="9"/>
      <c r="D655" s="8"/>
      <c r="E655" s="8"/>
      <c r="F655" s="8"/>
      <c r="G655" s="6"/>
      <c r="H655" s="1"/>
      <c r="I655" s="1"/>
      <c r="J655" s="1"/>
      <c r="K655" s="18"/>
      <c r="L655" s="1"/>
      <c r="M655" s="1"/>
      <c r="N655" s="19"/>
      <c r="O655" s="19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28"/>
      <c r="C656" s="9"/>
      <c r="D656" s="8"/>
      <c r="E656" s="8"/>
      <c r="F656" s="8"/>
      <c r="G656" s="6"/>
      <c r="H656" s="1"/>
      <c r="I656" s="1"/>
      <c r="J656" s="1"/>
      <c r="K656" s="18"/>
      <c r="L656" s="1"/>
      <c r="M656" s="1"/>
      <c r="N656" s="19"/>
      <c r="O656" s="19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28"/>
      <c r="C657" s="9"/>
      <c r="D657" s="8"/>
      <c r="E657" s="8"/>
      <c r="F657" s="8"/>
      <c r="G657" s="6"/>
      <c r="H657" s="1"/>
      <c r="I657" s="1"/>
      <c r="J657" s="1"/>
      <c r="K657" s="18"/>
      <c r="L657" s="1"/>
      <c r="M657" s="1"/>
      <c r="N657" s="19"/>
      <c r="O657" s="19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28"/>
      <c r="C658" s="9"/>
      <c r="D658" s="8"/>
      <c r="E658" s="8"/>
      <c r="F658" s="8"/>
      <c r="G658" s="6"/>
      <c r="H658" s="1"/>
      <c r="I658" s="1"/>
      <c r="J658" s="1"/>
      <c r="K658" s="18"/>
      <c r="L658" s="1"/>
      <c r="M658" s="1"/>
      <c r="N658" s="19"/>
      <c r="O658" s="19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28"/>
      <c r="C659" s="9"/>
      <c r="D659" s="8"/>
      <c r="E659" s="8"/>
      <c r="F659" s="8"/>
      <c r="G659" s="6"/>
      <c r="H659" s="1"/>
      <c r="I659" s="1"/>
      <c r="J659" s="1"/>
      <c r="K659" s="18"/>
      <c r="L659" s="1"/>
      <c r="M659" s="1"/>
      <c r="N659" s="19"/>
      <c r="O659" s="19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28"/>
      <c r="C660" s="9"/>
      <c r="D660" s="8"/>
      <c r="E660" s="8"/>
      <c r="F660" s="8"/>
      <c r="G660" s="6"/>
      <c r="H660" s="1"/>
      <c r="I660" s="1"/>
      <c r="J660" s="1"/>
      <c r="K660" s="18"/>
      <c r="L660" s="1"/>
      <c r="M660" s="1"/>
      <c r="N660" s="19"/>
      <c r="O660" s="19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28"/>
      <c r="C661" s="9"/>
      <c r="D661" s="8"/>
      <c r="E661" s="8"/>
      <c r="F661" s="8"/>
      <c r="G661" s="6"/>
      <c r="H661" s="1"/>
      <c r="I661" s="1"/>
      <c r="J661" s="1"/>
      <c r="K661" s="18"/>
      <c r="L661" s="1"/>
      <c r="M661" s="1"/>
      <c r="N661" s="19"/>
      <c r="O661" s="19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28"/>
      <c r="C662" s="9"/>
      <c r="D662" s="8"/>
      <c r="E662" s="8"/>
      <c r="F662" s="8"/>
      <c r="G662" s="6"/>
      <c r="H662" s="1"/>
      <c r="I662" s="1"/>
      <c r="J662" s="1"/>
      <c r="K662" s="18"/>
      <c r="L662" s="1"/>
      <c r="M662" s="1"/>
      <c r="N662" s="19"/>
      <c r="O662" s="19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28"/>
      <c r="C663" s="9"/>
      <c r="D663" s="8"/>
      <c r="E663" s="8"/>
      <c r="F663" s="8"/>
      <c r="G663" s="6"/>
      <c r="H663" s="1"/>
      <c r="I663" s="1"/>
      <c r="J663" s="1"/>
      <c r="K663" s="18"/>
      <c r="L663" s="1"/>
      <c r="M663" s="1"/>
      <c r="N663" s="19"/>
      <c r="O663" s="19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28"/>
      <c r="C664" s="9"/>
      <c r="D664" s="8"/>
      <c r="E664" s="8"/>
      <c r="F664" s="8"/>
      <c r="G664" s="6"/>
      <c r="H664" s="1"/>
      <c r="I664" s="1"/>
      <c r="J664" s="1"/>
      <c r="K664" s="18"/>
      <c r="L664" s="1"/>
      <c r="M664" s="1"/>
      <c r="N664" s="19"/>
      <c r="O664" s="19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28"/>
      <c r="C665" s="9"/>
      <c r="D665" s="8"/>
      <c r="E665" s="8"/>
      <c r="F665" s="8"/>
      <c r="G665" s="6"/>
      <c r="H665" s="1"/>
      <c r="I665" s="1"/>
      <c r="J665" s="1"/>
      <c r="K665" s="18"/>
      <c r="L665" s="1"/>
      <c r="M665" s="1"/>
      <c r="N665" s="19"/>
      <c r="O665" s="19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28"/>
      <c r="C666" s="9"/>
      <c r="D666" s="8"/>
      <c r="E666" s="8"/>
      <c r="F666" s="8"/>
      <c r="G666" s="6"/>
      <c r="H666" s="1"/>
      <c r="I666" s="1"/>
      <c r="J666" s="1"/>
      <c r="K666" s="18"/>
      <c r="L666" s="1"/>
      <c r="M666" s="1"/>
      <c r="N666" s="19"/>
      <c r="O666" s="19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28"/>
      <c r="C667" s="9"/>
      <c r="D667" s="8"/>
      <c r="E667" s="8"/>
      <c r="F667" s="8"/>
      <c r="G667" s="6"/>
      <c r="H667" s="1"/>
      <c r="I667" s="1"/>
      <c r="J667" s="1"/>
      <c r="K667" s="18"/>
      <c r="L667" s="1"/>
      <c r="M667" s="1"/>
      <c r="N667" s="19"/>
      <c r="O667" s="19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28"/>
      <c r="C668" s="9"/>
      <c r="D668" s="8"/>
      <c r="E668" s="8"/>
      <c r="F668" s="8"/>
      <c r="G668" s="6"/>
      <c r="H668" s="1"/>
      <c r="I668" s="1"/>
      <c r="J668" s="1"/>
      <c r="K668" s="18"/>
      <c r="L668" s="1"/>
      <c r="M668" s="1"/>
      <c r="N668" s="19"/>
      <c r="O668" s="19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28"/>
      <c r="C669" s="9"/>
      <c r="D669" s="8"/>
      <c r="E669" s="8"/>
      <c r="F669" s="8"/>
      <c r="G669" s="6"/>
      <c r="H669" s="1"/>
      <c r="I669" s="1"/>
      <c r="J669" s="1"/>
      <c r="K669" s="18"/>
      <c r="L669" s="1"/>
      <c r="M669" s="1"/>
      <c r="N669" s="19"/>
      <c r="O669" s="19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28"/>
      <c r="C670" s="9"/>
      <c r="D670" s="8"/>
      <c r="E670" s="8"/>
      <c r="F670" s="8"/>
      <c r="G670" s="6"/>
      <c r="H670" s="1"/>
      <c r="I670" s="1"/>
      <c r="J670" s="1"/>
      <c r="K670" s="18"/>
      <c r="L670" s="1"/>
      <c r="M670" s="1"/>
      <c r="N670" s="19"/>
      <c r="O670" s="19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28"/>
      <c r="C671" s="9"/>
      <c r="D671" s="8"/>
      <c r="E671" s="8"/>
      <c r="F671" s="8"/>
      <c r="G671" s="6"/>
      <c r="H671" s="1"/>
      <c r="I671" s="1"/>
      <c r="J671" s="1"/>
      <c r="K671" s="18"/>
      <c r="L671" s="1"/>
      <c r="M671" s="1"/>
      <c r="N671" s="19"/>
      <c r="O671" s="19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28"/>
      <c r="C672" s="9"/>
      <c r="D672" s="8"/>
      <c r="E672" s="8"/>
      <c r="F672" s="8"/>
      <c r="G672" s="6"/>
      <c r="H672" s="1"/>
      <c r="I672" s="1"/>
      <c r="J672" s="1"/>
      <c r="K672" s="18"/>
      <c r="L672" s="1"/>
      <c r="M672" s="1"/>
      <c r="N672" s="19"/>
      <c r="O672" s="19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28"/>
      <c r="C673" s="9"/>
      <c r="D673" s="8"/>
      <c r="E673" s="8"/>
      <c r="F673" s="8"/>
      <c r="G673" s="6"/>
      <c r="H673" s="1"/>
      <c r="I673" s="1"/>
      <c r="J673" s="1"/>
      <c r="K673" s="18"/>
      <c r="L673" s="1"/>
      <c r="M673" s="1"/>
      <c r="N673" s="19"/>
      <c r="O673" s="19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28"/>
      <c r="C674" s="9"/>
      <c r="D674" s="8"/>
      <c r="E674" s="8"/>
      <c r="F674" s="8"/>
      <c r="G674" s="6"/>
      <c r="H674" s="1"/>
      <c r="I674" s="1"/>
      <c r="J674" s="1"/>
      <c r="K674" s="18"/>
      <c r="L674" s="1"/>
      <c r="M674" s="1"/>
      <c r="N674" s="19"/>
      <c r="O674" s="19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28"/>
      <c r="C675" s="9"/>
      <c r="D675" s="8"/>
      <c r="E675" s="8"/>
      <c r="F675" s="8"/>
      <c r="G675" s="6"/>
      <c r="H675" s="1"/>
      <c r="I675" s="1"/>
      <c r="J675" s="1"/>
      <c r="K675" s="18"/>
      <c r="L675" s="1"/>
      <c r="M675" s="1"/>
      <c r="N675" s="19"/>
      <c r="O675" s="19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28"/>
      <c r="C676" s="9"/>
      <c r="D676" s="8"/>
      <c r="E676" s="8"/>
      <c r="F676" s="8"/>
      <c r="G676" s="6"/>
      <c r="H676" s="1"/>
      <c r="I676" s="1"/>
      <c r="J676" s="1"/>
      <c r="K676" s="18"/>
      <c r="L676" s="1"/>
      <c r="M676" s="1"/>
      <c r="N676" s="19"/>
      <c r="O676" s="19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28"/>
      <c r="C677" s="9"/>
      <c r="D677" s="8"/>
      <c r="E677" s="8"/>
      <c r="F677" s="8"/>
      <c r="G677" s="6"/>
      <c r="H677" s="1"/>
      <c r="I677" s="1"/>
      <c r="J677" s="1"/>
      <c r="K677" s="18"/>
      <c r="L677" s="1"/>
      <c r="M677" s="1"/>
      <c r="N677" s="19"/>
      <c r="O677" s="19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28"/>
      <c r="C678" s="9"/>
      <c r="D678" s="8"/>
      <c r="E678" s="8"/>
      <c r="F678" s="8"/>
      <c r="G678" s="6"/>
      <c r="H678" s="1"/>
      <c r="I678" s="1"/>
      <c r="J678" s="1"/>
      <c r="K678" s="18"/>
      <c r="L678" s="1"/>
      <c r="M678" s="1"/>
      <c r="N678" s="19"/>
      <c r="O678" s="19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28"/>
      <c r="C679" s="9"/>
      <c r="D679" s="8"/>
      <c r="E679" s="8"/>
      <c r="F679" s="8"/>
      <c r="G679" s="6"/>
      <c r="H679" s="1"/>
      <c r="I679" s="1"/>
      <c r="J679" s="1"/>
      <c r="K679" s="18"/>
      <c r="L679" s="1"/>
      <c r="M679" s="1"/>
      <c r="N679" s="19"/>
      <c r="O679" s="19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28"/>
      <c r="C680" s="9"/>
      <c r="D680" s="8"/>
      <c r="E680" s="8"/>
      <c r="F680" s="8"/>
      <c r="G680" s="6"/>
      <c r="H680" s="1"/>
      <c r="I680" s="1"/>
      <c r="J680" s="1"/>
      <c r="K680" s="18"/>
      <c r="L680" s="1"/>
      <c r="M680" s="1"/>
      <c r="N680" s="19"/>
      <c r="O680" s="19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28"/>
      <c r="C681" s="9"/>
      <c r="D681" s="8"/>
      <c r="E681" s="8"/>
      <c r="F681" s="8"/>
      <c r="G681" s="6"/>
      <c r="H681" s="1"/>
      <c r="I681" s="1"/>
      <c r="J681" s="1"/>
      <c r="K681" s="18"/>
      <c r="L681" s="1"/>
      <c r="M681" s="1"/>
      <c r="N681" s="19"/>
      <c r="O681" s="19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28"/>
      <c r="C682" s="9"/>
      <c r="D682" s="8"/>
      <c r="E682" s="8"/>
      <c r="F682" s="8"/>
      <c r="G682" s="6"/>
      <c r="H682" s="1"/>
      <c r="I682" s="1"/>
      <c r="J682" s="1"/>
      <c r="K682" s="18"/>
      <c r="L682" s="1"/>
      <c r="M682" s="1"/>
      <c r="N682" s="19"/>
      <c r="O682" s="19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28"/>
      <c r="C683" s="9"/>
      <c r="D683" s="8"/>
      <c r="E683" s="8"/>
      <c r="F683" s="8"/>
      <c r="G683" s="6"/>
      <c r="H683" s="1"/>
      <c r="I683" s="1"/>
      <c r="J683" s="1"/>
      <c r="K683" s="18"/>
      <c r="L683" s="1"/>
      <c r="M683" s="1"/>
      <c r="N683" s="19"/>
      <c r="O683" s="19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28"/>
      <c r="C684" s="9"/>
      <c r="D684" s="8"/>
      <c r="E684" s="8"/>
      <c r="F684" s="8"/>
      <c r="G684" s="6"/>
      <c r="H684" s="1"/>
      <c r="I684" s="1"/>
      <c r="J684" s="1"/>
      <c r="K684" s="18"/>
      <c r="L684" s="1"/>
      <c r="M684" s="1"/>
      <c r="N684" s="19"/>
      <c r="O684" s="19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28"/>
      <c r="C685" s="9"/>
      <c r="D685" s="8"/>
      <c r="E685" s="8"/>
      <c r="F685" s="8"/>
      <c r="G685" s="6"/>
      <c r="H685" s="1"/>
      <c r="I685" s="1"/>
      <c r="J685" s="1"/>
      <c r="K685" s="18"/>
      <c r="L685" s="1"/>
      <c r="M685" s="1"/>
      <c r="N685" s="19"/>
      <c r="O685" s="19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28"/>
      <c r="C686" s="9"/>
      <c r="D686" s="8"/>
      <c r="E686" s="8"/>
      <c r="F686" s="8"/>
      <c r="G686" s="6"/>
      <c r="H686" s="1"/>
      <c r="I686" s="1"/>
      <c r="J686" s="1"/>
      <c r="K686" s="18"/>
      <c r="L686" s="1"/>
      <c r="M686" s="1"/>
      <c r="N686" s="19"/>
      <c r="O686" s="19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28"/>
      <c r="C687" s="9"/>
      <c r="D687" s="8"/>
      <c r="E687" s="8"/>
      <c r="F687" s="8"/>
      <c r="G687" s="6"/>
      <c r="H687" s="1"/>
      <c r="I687" s="1"/>
      <c r="J687" s="1"/>
      <c r="K687" s="18"/>
      <c r="L687" s="1"/>
      <c r="M687" s="1"/>
      <c r="N687" s="19"/>
      <c r="O687" s="19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28"/>
      <c r="C688" s="9"/>
      <c r="D688" s="8"/>
      <c r="E688" s="8"/>
      <c r="F688" s="8"/>
      <c r="G688" s="6"/>
      <c r="H688" s="1"/>
      <c r="I688" s="1"/>
      <c r="J688" s="1"/>
      <c r="K688" s="18"/>
      <c r="L688" s="1"/>
      <c r="M688" s="1"/>
      <c r="N688" s="19"/>
      <c r="O688" s="19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28"/>
      <c r="C689" s="9"/>
      <c r="D689" s="8"/>
      <c r="E689" s="8"/>
      <c r="F689" s="8"/>
      <c r="G689" s="6"/>
      <c r="H689" s="1"/>
      <c r="I689" s="1"/>
      <c r="J689" s="1"/>
      <c r="K689" s="18"/>
      <c r="L689" s="1"/>
      <c r="M689" s="1"/>
      <c r="N689" s="19"/>
      <c r="O689" s="19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28"/>
      <c r="C690" s="9"/>
      <c r="D690" s="8"/>
      <c r="E690" s="8"/>
      <c r="F690" s="8"/>
      <c r="G690" s="6"/>
      <c r="H690" s="1"/>
      <c r="I690" s="1"/>
      <c r="J690" s="1"/>
      <c r="K690" s="18"/>
      <c r="L690" s="1"/>
      <c r="M690" s="1"/>
      <c r="N690" s="19"/>
      <c r="O690" s="19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28"/>
      <c r="C691" s="9"/>
      <c r="D691" s="8"/>
      <c r="E691" s="8"/>
      <c r="F691" s="8"/>
      <c r="G691" s="6"/>
      <c r="H691" s="1"/>
      <c r="I691" s="1"/>
      <c r="J691" s="1"/>
      <c r="K691" s="18"/>
      <c r="L691" s="1"/>
      <c r="M691" s="1"/>
      <c r="N691" s="19"/>
      <c r="O691" s="19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28"/>
      <c r="C692" s="9"/>
      <c r="D692" s="8"/>
      <c r="E692" s="8"/>
      <c r="F692" s="8"/>
      <c r="G692" s="6"/>
      <c r="H692" s="1"/>
      <c r="I692" s="1"/>
      <c r="J692" s="1"/>
      <c r="K692" s="18"/>
      <c r="L692" s="1"/>
      <c r="M692" s="1"/>
      <c r="N692" s="19"/>
      <c r="O692" s="19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28"/>
      <c r="C693" s="9"/>
      <c r="D693" s="8"/>
      <c r="E693" s="8"/>
      <c r="F693" s="8"/>
      <c r="G693" s="6"/>
      <c r="H693" s="1"/>
      <c r="I693" s="1"/>
      <c r="J693" s="1"/>
      <c r="K693" s="18"/>
      <c r="L693" s="1"/>
      <c r="M693" s="1"/>
      <c r="N693" s="19"/>
      <c r="O693" s="19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28"/>
      <c r="C694" s="9"/>
      <c r="D694" s="8"/>
      <c r="E694" s="8"/>
      <c r="F694" s="8"/>
      <c r="G694" s="6"/>
      <c r="H694" s="1"/>
      <c r="I694" s="1"/>
      <c r="J694" s="1"/>
      <c r="K694" s="18"/>
      <c r="L694" s="1"/>
      <c r="M694" s="1"/>
      <c r="N694" s="19"/>
      <c r="O694" s="19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28"/>
      <c r="C695" s="9"/>
      <c r="D695" s="8"/>
      <c r="E695" s="8"/>
      <c r="F695" s="8"/>
      <c r="G695" s="6"/>
      <c r="H695" s="1"/>
      <c r="I695" s="1"/>
      <c r="J695" s="1"/>
      <c r="K695" s="18"/>
      <c r="L695" s="1"/>
      <c r="M695" s="1"/>
      <c r="N695" s="19"/>
      <c r="O695" s="19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28"/>
      <c r="C696" s="9"/>
      <c r="D696" s="8"/>
      <c r="E696" s="8"/>
      <c r="F696" s="8"/>
      <c r="G696" s="6"/>
      <c r="H696" s="1"/>
      <c r="I696" s="1"/>
      <c r="J696" s="1"/>
      <c r="K696" s="18"/>
      <c r="L696" s="1"/>
      <c r="M696" s="1"/>
      <c r="N696" s="19"/>
      <c r="O696" s="19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28"/>
      <c r="C697" s="9"/>
      <c r="D697" s="8"/>
      <c r="E697" s="8"/>
      <c r="F697" s="8"/>
      <c r="G697" s="6"/>
      <c r="H697" s="1"/>
      <c r="I697" s="1"/>
      <c r="J697" s="1"/>
      <c r="K697" s="18"/>
      <c r="L697" s="1"/>
      <c r="M697" s="1"/>
      <c r="N697" s="19"/>
      <c r="O697" s="19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28"/>
      <c r="C698" s="9"/>
      <c r="D698" s="8"/>
      <c r="E698" s="8"/>
      <c r="F698" s="8"/>
      <c r="G698" s="6"/>
      <c r="H698" s="1"/>
      <c r="I698" s="1"/>
      <c r="J698" s="1"/>
      <c r="K698" s="18"/>
      <c r="L698" s="1"/>
      <c r="M698" s="1"/>
      <c r="N698" s="19"/>
      <c r="O698" s="19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28"/>
      <c r="C699" s="9"/>
      <c r="D699" s="8"/>
      <c r="E699" s="8"/>
      <c r="F699" s="8"/>
      <c r="G699" s="6"/>
      <c r="H699" s="1"/>
      <c r="I699" s="1"/>
      <c r="J699" s="1"/>
      <c r="K699" s="18"/>
      <c r="L699" s="1"/>
      <c r="M699" s="1"/>
      <c r="N699" s="19"/>
      <c r="O699" s="19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28"/>
      <c r="C700" s="9"/>
      <c r="D700" s="8"/>
      <c r="E700" s="8"/>
      <c r="F700" s="8"/>
      <c r="G700" s="6"/>
      <c r="H700" s="1"/>
      <c r="I700" s="1"/>
      <c r="J700" s="1"/>
      <c r="K700" s="18"/>
      <c r="L700" s="1"/>
      <c r="M700" s="1"/>
      <c r="N700" s="19"/>
      <c r="O700" s="19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28"/>
      <c r="C701" s="9"/>
      <c r="D701" s="8"/>
      <c r="E701" s="8"/>
      <c r="F701" s="8"/>
      <c r="G701" s="6"/>
      <c r="H701" s="1"/>
      <c r="I701" s="1"/>
      <c r="J701" s="1"/>
      <c r="K701" s="18"/>
      <c r="L701" s="1"/>
      <c r="M701" s="1"/>
      <c r="N701" s="19"/>
      <c r="O701" s="19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28"/>
      <c r="C702" s="9"/>
      <c r="D702" s="8"/>
      <c r="E702" s="8"/>
      <c r="F702" s="8"/>
      <c r="G702" s="6"/>
      <c r="H702" s="1"/>
      <c r="I702" s="1"/>
      <c r="J702" s="1"/>
      <c r="K702" s="18"/>
      <c r="L702" s="1"/>
      <c r="M702" s="1"/>
      <c r="N702" s="19"/>
      <c r="O702" s="19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28"/>
      <c r="C703" s="9"/>
      <c r="D703" s="8"/>
      <c r="E703" s="8"/>
      <c r="F703" s="8"/>
      <c r="G703" s="6"/>
      <c r="H703" s="1"/>
      <c r="I703" s="1"/>
      <c r="J703" s="1"/>
      <c r="K703" s="18"/>
      <c r="L703" s="1"/>
      <c r="M703" s="1"/>
      <c r="N703" s="19"/>
      <c r="O703" s="19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28"/>
      <c r="C704" s="9"/>
      <c r="D704" s="8"/>
      <c r="E704" s="8"/>
      <c r="F704" s="8"/>
      <c r="G704" s="6"/>
      <c r="H704" s="1"/>
      <c r="I704" s="1"/>
      <c r="J704" s="1"/>
      <c r="K704" s="18"/>
      <c r="L704" s="1"/>
      <c r="M704" s="1"/>
      <c r="N704" s="19"/>
      <c r="O704" s="19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28"/>
      <c r="C705" s="9"/>
      <c r="D705" s="8"/>
      <c r="E705" s="8"/>
      <c r="F705" s="8"/>
      <c r="G705" s="6"/>
      <c r="H705" s="1"/>
      <c r="I705" s="1"/>
      <c r="J705" s="1"/>
      <c r="K705" s="18"/>
      <c r="L705" s="1"/>
      <c r="M705" s="1"/>
      <c r="N705" s="19"/>
      <c r="O705" s="19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28"/>
      <c r="C706" s="9"/>
      <c r="D706" s="8"/>
      <c r="E706" s="8"/>
      <c r="F706" s="8"/>
      <c r="G706" s="6"/>
      <c r="H706" s="1"/>
      <c r="I706" s="1"/>
      <c r="J706" s="1"/>
      <c r="K706" s="18"/>
      <c r="L706" s="1"/>
      <c r="M706" s="1"/>
      <c r="N706" s="19"/>
      <c r="O706" s="19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28"/>
      <c r="C707" s="9"/>
      <c r="D707" s="8"/>
      <c r="E707" s="8"/>
      <c r="F707" s="8"/>
      <c r="G707" s="6"/>
      <c r="H707" s="1"/>
      <c r="I707" s="1"/>
      <c r="J707" s="1"/>
      <c r="K707" s="18"/>
      <c r="L707" s="1"/>
      <c r="M707" s="1"/>
      <c r="N707" s="19"/>
      <c r="O707" s="19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28"/>
      <c r="C708" s="9"/>
      <c r="D708" s="8"/>
      <c r="E708" s="8"/>
      <c r="F708" s="8"/>
      <c r="G708" s="6"/>
      <c r="H708" s="1"/>
      <c r="I708" s="1"/>
      <c r="J708" s="1"/>
      <c r="K708" s="18"/>
      <c r="L708" s="1"/>
      <c r="M708" s="1"/>
      <c r="N708" s="19"/>
      <c r="O708" s="19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28"/>
      <c r="C709" s="9"/>
      <c r="D709" s="8"/>
      <c r="E709" s="8"/>
      <c r="F709" s="8"/>
      <c r="G709" s="6"/>
      <c r="H709" s="1"/>
      <c r="I709" s="1"/>
      <c r="J709" s="1"/>
      <c r="K709" s="18"/>
      <c r="L709" s="1"/>
      <c r="M709" s="1"/>
      <c r="N709" s="19"/>
      <c r="O709" s="19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28"/>
      <c r="C710" s="9"/>
      <c r="D710" s="8"/>
      <c r="E710" s="8"/>
      <c r="F710" s="8"/>
      <c r="G710" s="6"/>
      <c r="H710" s="1"/>
      <c r="I710" s="1"/>
      <c r="J710" s="1"/>
      <c r="K710" s="18"/>
      <c r="L710" s="1"/>
      <c r="M710" s="1"/>
      <c r="N710" s="19"/>
      <c r="O710" s="19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28"/>
      <c r="C711" s="9"/>
      <c r="D711" s="8"/>
      <c r="E711" s="8"/>
      <c r="F711" s="8"/>
      <c r="G711" s="6"/>
      <c r="H711" s="1"/>
      <c r="I711" s="1"/>
      <c r="J711" s="1"/>
      <c r="K711" s="18"/>
      <c r="L711" s="1"/>
      <c r="M711" s="1"/>
      <c r="N711" s="19"/>
      <c r="O711" s="19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28"/>
      <c r="C712" s="9"/>
      <c r="D712" s="8"/>
      <c r="E712" s="8"/>
      <c r="F712" s="8"/>
      <c r="G712" s="6"/>
      <c r="H712" s="1"/>
      <c r="I712" s="1"/>
      <c r="J712" s="1"/>
      <c r="K712" s="18"/>
      <c r="L712" s="1"/>
      <c r="M712" s="1"/>
      <c r="N712" s="19"/>
      <c r="O712" s="19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28"/>
      <c r="C713" s="9"/>
      <c r="D713" s="8"/>
      <c r="E713" s="8"/>
      <c r="F713" s="8"/>
      <c r="G713" s="6"/>
      <c r="H713" s="1"/>
      <c r="I713" s="1"/>
      <c r="J713" s="1"/>
      <c r="K713" s="18"/>
      <c r="L713" s="1"/>
      <c r="M713" s="1"/>
      <c r="N713" s="19"/>
      <c r="O713" s="19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28"/>
      <c r="C714" s="9"/>
      <c r="D714" s="8"/>
      <c r="E714" s="8"/>
      <c r="F714" s="8"/>
      <c r="G714" s="6"/>
      <c r="H714" s="1"/>
      <c r="I714" s="1"/>
      <c r="J714" s="1"/>
      <c r="K714" s="18"/>
      <c r="L714" s="1"/>
      <c r="M714" s="1"/>
      <c r="N714" s="19"/>
      <c r="O714" s="19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28"/>
      <c r="C715" s="9"/>
      <c r="D715" s="8"/>
      <c r="E715" s="8"/>
      <c r="F715" s="8"/>
      <c r="G715" s="6"/>
      <c r="H715" s="1"/>
      <c r="I715" s="1"/>
      <c r="J715" s="1"/>
      <c r="K715" s="18"/>
      <c r="L715" s="1"/>
      <c r="M715" s="1"/>
      <c r="N715" s="19"/>
      <c r="O715" s="19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28"/>
      <c r="C716" s="9"/>
      <c r="D716" s="8"/>
      <c r="E716" s="8"/>
      <c r="F716" s="8"/>
      <c r="G716" s="6"/>
      <c r="H716" s="1"/>
      <c r="I716" s="1"/>
      <c r="J716" s="1"/>
      <c r="K716" s="18"/>
      <c r="L716" s="1"/>
      <c r="M716" s="1"/>
      <c r="N716" s="19"/>
      <c r="O716" s="19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28"/>
      <c r="C717" s="9"/>
      <c r="D717" s="8"/>
      <c r="E717" s="8"/>
      <c r="F717" s="8"/>
      <c r="G717" s="6"/>
      <c r="H717" s="1"/>
      <c r="I717" s="1"/>
      <c r="J717" s="1"/>
      <c r="K717" s="18"/>
      <c r="L717" s="1"/>
      <c r="M717" s="1"/>
      <c r="N717" s="19"/>
      <c r="O717" s="19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28"/>
      <c r="C718" s="9"/>
      <c r="D718" s="8"/>
      <c r="E718" s="8"/>
      <c r="F718" s="8"/>
      <c r="G718" s="6"/>
      <c r="H718" s="1"/>
      <c r="I718" s="1"/>
      <c r="J718" s="1"/>
      <c r="K718" s="18"/>
      <c r="L718" s="1"/>
      <c r="M718" s="1"/>
      <c r="N718" s="19"/>
      <c r="O718" s="19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28"/>
      <c r="C719" s="9"/>
      <c r="D719" s="8"/>
      <c r="E719" s="8"/>
      <c r="F719" s="8"/>
      <c r="G719" s="6"/>
      <c r="H719" s="1"/>
      <c r="I719" s="1"/>
      <c r="J719" s="1"/>
      <c r="K719" s="18"/>
      <c r="L719" s="1"/>
      <c r="M719" s="1"/>
      <c r="N719" s="19"/>
      <c r="O719" s="19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28"/>
      <c r="C720" s="9"/>
      <c r="D720" s="8"/>
      <c r="E720" s="8"/>
      <c r="F720" s="8"/>
      <c r="G720" s="6"/>
      <c r="H720" s="1"/>
      <c r="I720" s="1"/>
      <c r="J720" s="1"/>
      <c r="K720" s="18"/>
      <c r="L720" s="1"/>
      <c r="M720" s="1"/>
      <c r="N720" s="19"/>
      <c r="O720" s="19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28"/>
      <c r="C721" s="9"/>
      <c r="D721" s="8"/>
      <c r="E721" s="8"/>
      <c r="F721" s="8"/>
      <c r="G721" s="6"/>
      <c r="H721" s="1"/>
      <c r="I721" s="1"/>
      <c r="J721" s="1"/>
      <c r="K721" s="18"/>
      <c r="L721" s="1"/>
      <c r="M721" s="1"/>
      <c r="N721" s="19"/>
      <c r="O721" s="19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28"/>
      <c r="C722" s="9"/>
      <c r="D722" s="8"/>
      <c r="E722" s="8"/>
      <c r="F722" s="8"/>
      <c r="G722" s="6"/>
      <c r="H722" s="1"/>
      <c r="I722" s="1"/>
      <c r="J722" s="1"/>
      <c r="K722" s="18"/>
      <c r="L722" s="1"/>
      <c r="M722" s="1"/>
      <c r="N722" s="19"/>
      <c r="O722" s="19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28"/>
      <c r="C723" s="9"/>
      <c r="D723" s="8"/>
      <c r="E723" s="8"/>
      <c r="F723" s="8"/>
      <c r="G723" s="6"/>
      <c r="H723" s="1"/>
      <c r="I723" s="1"/>
      <c r="J723" s="1"/>
      <c r="K723" s="18"/>
      <c r="L723" s="1"/>
      <c r="M723" s="1"/>
      <c r="N723" s="19"/>
      <c r="O723" s="19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28"/>
      <c r="C724" s="9"/>
      <c r="D724" s="8"/>
      <c r="E724" s="8"/>
      <c r="F724" s="8"/>
      <c r="G724" s="6"/>
      <c r="H724" s="1"/>
      <c r="I724" s="1"/>
      <c r="J724" s="1"/>
      <c r="K724" s="18"/>
      <c r="L724" s="1"/>
      <c r="M724" s="1"/>
      <c r="N724" s="19"/>
      <c r="O724" s="19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28"/>
      <c r="C725" s="9"/>
      <c r="D725" s="8"/>
      <c r="E725" s="8"/>
      <c r="F725" s="8"/>
      <c r="G725" s="6"/>
      <c r="H725" s="1"/>
      <c r="I725" s="1"/>
      <c r="J725" s="1"/>
      <c r="K725" s="18"/>
      <c r="L725" s="1"/>
      <c r="M725" s="1"/>
      <c r="N725" s="19"/>
      <c r="O725" s="19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28"/>
      <c r="C726" s="9"/>
      <c r="D726" s="8"/>
      <c r="E726" s="8"/>
      <c r="F726" s="8"/>
      <c r="G726" s="6"/>
      <c r="H726" s="1"/>
      <c r="I726" s="1"/>
      <c r="J726" s="1"/>
      <c r="K726" s="18"/>
      <c r="L726" s="1"/>
      <c r="M726" s="1"/>
      <c r="N726" s="19"/>
      <c r="O726" s="19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28"/>
      <c r="C727" s="9"/>
      <c r="D727" s="8"/>
      <c r="E727" s="8"/>
      <c r="F727" s="8"/>
      <c r="G727" s="6"/>
      <c r="H727" s="1"/>
      <c r="I727" s="1"/>
      <c r="J727" s="1"/>
      <c r="K727" s="18"/>
      <c r="L727" s="1"/>
      <c r="M727" s="1"/>
      <c r="N727" s="19"/>
      <c r="O727" s="19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28"/>
      <c r="C728" s="9"/>
      <c r="D728" s="8"/>
      <c r="E728" s="8"/>
      <c r="F728" s="8"/>
      <c r="G728" s="6"/>
      <c r="H728" s="1"/>
      <c r="I728" s="1"/>
      <c r="J728" s="1"/>
      <c r="K728" s="18"/>
      <c r="L728" s="1"/>
      <c r="M728" s="1"/>
      <c r="N728" s="19"/>
      <c r="O728" s="19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28"/>
      <c r="C729" s="9"/>
      <c r="D729" s="8"/>
      <c r="E729" s="8"/>
      <c r="F729" s="8"/>
      <c r="G729" s="6"/>
      <c r="H729" s="1"/>
      <c r="I729" s="1"/>
      <c r="J729" s="1"/>
      <c r="K729" s="18"/>
      <c r="L729" s="1"/>
      <c r="M729" s="1"/>
      <c r="N729" s="19"/>
      <c r="O729" s="19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28"/>
      <c r="C730" s="9"/>
      <c r="D730" s="8"/>
      <c r="E730" s="8"/>
      <c r="F730" s="8"/>
      <c r="G730" s="6"/>
      <c r="H730" s="1"/>
      <c r="I730" s="1"/>
      <c r="J730" s="1"/>
      <c r="K730" s="18"/>
      <c r="L730" s="1"/>
      <c r="M730" s="1"/>
      <c r="N730" s="19"/>
      <c r="O730" s="19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28"/>
      <c r="C731" s="9"/>
      <c r="D731" s="8"/>
      <c r="E731" s="8"/>
      <c r="F731" s="8"/>
      <c r="G731" s="6"/>
      <c r="H731" s="1"/>
      <c r="I731" s="1"/>
      <c r="J731" s="1"/>
      <c r="K731" s="18"/>
      <c r="L731" s="1"/>
      <c r="M731" s="1"/>
      <c r="N731" s="19"/>
      <c r="O731" s="19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28"/>
      <c r="C732" s="9"/>
      <c r="D732" s="8"/>
      <c r="E732" s="8"/>
      <c r="F732" s="8"/>
      <c r="G732" s="6"/>
      <c r="H732" s="1"/>
      <c r="I732" s="1"/>
      <c r="J732" s="1"/>
      <c r="K732" s="18"/>
      <c r="L732" s="1"/>
      <c r="M732" s="1"/>
      <c r="N732" s="19"/>
      <c r="O732" s="19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28"/>
      <c r="C733" s="9"/>
      <c r="D733" s="8"/>
      <c r="E733" s="8"/>
      <c r="F733" s="8"/>
      <c r="G733" s="6"/>
      <c r="H733" s="1"/>
      <c r="I733" s="1"/>
      <c r="J733" s="1"/>
      <c r="K733" s="18"/>
      <c r="L733" s="1"/>
      <c r="M733" s="1"/>
      <c r="N733" s="19"/>
      <c r="O733" s="19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28"/>
      <c r="C734" s="9"/>
      <c r="D734" s="8"/>
      <c r="E734" s="8"/>
      <c r="F734" s="8"/>
      <c r="G734" s="6"/>
      <c r="H734" s="1"/>
      <c r="I734" s="1"/>
      <c r="J734" s="1"/>
      <c r="K734" s="18"/>
      <c r="L734" s="1"/>
      <c r="M734" s="1"/>
      <c r="N734" s="19"/>
      <c r="O734" s="19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28"/>
      <c r="C735" s="9"/>
      <c r="D735" s="8"/>
      <c r="E735" s="8"/>
      <c r="F735" s="8"/>
      <c r="G735" s="6"/>
      <c r="H735" s="1"/>
      <c r="I735" s="1"/>
      <c r="J735" s="1"/>
      <c r="K735" s="18"/>
      <c r="L735" s="1"/>
      <c r="M735" s="1"/>
      <c r="N735" s="19"/>
      <c r="O735" s="19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28"/>
      <c r="C736" s="9"/>
      <c r="D736" s="8"/>
      <c r="E736" s="8"/>
      <c r="F736" s="8"/>
      <c r="G736" s="6"/>
      <c r="H736" s="1"/>
      <c r="I736" s="1"/>
      <c r="J736" s="1"/>
      <c r="K736" s="18"/>
      <c r="L736" s="1"/>
      <c r="M736" s="1"/>
      <c r="N736" s="19"/>
      <c r="O736" s="19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28"/>
      <c r="C737" s="9"/>
      <c r="D737" s="8"/>
      <c r="E737" s="8"/>
      <c r="F737" s="8"/>
      <c r="G737" s="6"/>
      <c r="H737" s="1"/>
      <c r="I737" s="1"/>
      <c r="J737" s="1"/>
      <c r="K737" s="18"/>
      <c r="L737" s="1"/>
      <c r="M737" s="1"/>
      <c r="N737" s="19"/>
      <c r="O737" s="19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28"/>
      <c r="C738" s="9"/>
      <c r="D738" s="8"/>
      <c r="E738" s="8"/>
      <c r="F738" s="8"/>
      <c r="G738" s="6"/>
      <c r="H738" s="1"/>
      <c r="I738" s="1"/>
      <c r="J738" s="1"/>
      <c r="K738" s="18"/>
      <c r="L738" s="1"/>
      <c r="M738" s="1"/>
      <c r="N738" s="19"/>
      <c r="O738" s="19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28"/>
      <c r="C739" s="9"/>
      <c r="D739" s="8"/>
      <c r="E739" s="8"/>
      <c r="F739" s="8"/>
      <c r="G739" s="6"/>
      <c r="H739" s="1"/>
      <c r="I739" s="1"/>
      <c r="J739" s="1"/>
      <c r="K739" s="18"/>
      <c r="L739" s="1"/>
      <c r="M739" s="1"/>
      <c r="N739" s="19"/>
      <c r="O739" s="19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28"/>
      <c r="C740" s="9"/>
      <c r="D740" s="8"/>
      <c r="E740" s="8"/>
      <c r="F740" s="8"/>
      <c r="G740" s="6"/>
      <c r="H740" s="1"/>
      <c r="I740" s="1"/>
      <c r="J740" s="1"/>
      <c r="K740" s="18"/>
      <c r="L740" s="1"/>
      <c r="M740" s="1"/>
      <c r="N740" s="19"/>
      <c r="O740" s="19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28"/>
      <c r="C741" s="9"/>
      <c r="D741" s="8"/>
      <c r="E741" s="8"/>
      <c r="F741" s="8"/>
      <c r="G741" s="6"/>
      <c r="H741" s="1"/>
      <c r="I741" s="1"/>
      <c r="J741" s="1"/>
      <c r="K741" s="18"/>
      <c r="L741" s="1"/>
      <c r="M741" s="1"/>
      <c r="N741" s="19"/>
      <c r="O741" s="19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28"/>
      <c r="C742" s="9"/>
      <c r="D742" s="8"/>
      <c r="E742" s="8"/>
      <c r="F742" s="8"/>
      <c r="G742" s="6"/>
      <c r="H742" s="1"/>
      <c r="I742" s="1"/>
      <c r="J742" s="1"/>
      <c r="K742" s="18"/>
      <c r="L742" s="1"/>
      <c r="M742" s="1"/>
      <c r="N742" s="19"/>
      <c r="O742" s="19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28"/>
      <c r="C743" s="9"/>
      <c r="D743" s="8"/>
      <c r="E743" s="8"/>
      <c r="F743" s="8"/>
      <c r="G743" s="6"/>
      <c r="H743" s="1"/>
      <c r="I743" s="1"/>
      <c r="J743" s="1"/>
      <c r="K743" s="18"/>
      <c r="L743" s="1"/>
      <c r="M743" s="1"/>
      <c r="N743" s="19"/>
      <c r="O743" s="19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28"/>
      <c r="C744" s="9"/>
      <c r="D744" s="8"/>
      <c r="E744" s="8"/>
      <c r="F744" s="8"/>
      <c r="G744" s="6"/>
      <c r="H744" s="1"/>
      <c r="I744" s="1"/>
      <c r="J744" s="1"/>
      <c r="K744" s="18"/>
      <c r="L744" s="1"/>
      <c r="M744" s="1"/>
      <c r="N744" s="19"/>
      <c r="O744" s="19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28"/>
      <c r="C745" s="9"/>
      <c r="D745" s="8"/>
      <c r="E745" s="8"/>
      <c r="F745" s="8"/>
      <c r="G745" s="6"/>
      <c r="H745" s="1"/>
      <c r="I745" s="1"/>
      <c r="J745" s="1"/>
      <c r="K745" s="18"/>
      <c r="L745" s="1"/>
      <c r="M745" s="1"/>
      <c r="N745" s="19"/>
      <c r="O745" s="19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28"/>
      <c r="C746" s="9"/>
      <c r="D746" s="8"/>
      <c r="E746" s="8"/>
      <c r="F746" s="8"/>
      <c r="G746" s="6"/>
      <c r="H746" s="1"/>
      <c r="I746" s="1"/>
      <c r="J746" s="1"/>
      <c r="K746" s="18"/>
      <c r="L746" s="1"/>
      <c r="M746" s="1"/>
      <c r="N746" s="19"/>
      <c r="O746" s="19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28"/>
      <c r="C747" s="9"/>
      <c r="D747" s="8"/>
      <c r="E747" s="8"/>
      <c r="F747" s="8"/>
      <c r="G747" s="6"/>
      <c r="H747" s="1"/>
      <c r="I747" s="1"/>
      <c r="J747" s="1"/>
      <c r="K747" s="18"/>
      <c r="L747" s="1"/>
      <c r="M747" s="1"/>
      <c r="N747" s="19"/>
      <c r="O747" s="19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28"/>
      <c r="C748" s="9"/>
      <c r="D748" s="8"/>
      <c r="E748" s="8"/>
      <c r="F748" s="8"/>
      <c r="G748" s="6"/>
      <c r="H748" s="1"/>
      <c r="I748" s="1"/>
      <c r="J748" s="1"/>
      <c r="K748" s="18"/>
      <c r="L748" s="1"/>
      <c r="M748" s="1"/>
      <c r="N748" s="19"/>
      <c r="O748" s="19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28"/>
      <c r="C749" s="9"/>
      <c r="D749" s="8"/>
      <c r="E749" s="8"/>
      <c r="F749" s="8"/>
      <c r="G749" s="6"/>
      <c r="H749" s="1"/>
      <c r="I749" s="1"/>
      <c r="J749" s="1"/>
      <c r="K749" s="18"/>
      <c r="L749" s="1"/>
      <c r="M749" s="1"/>
      <c r="N749" s="19"/>
      <c r="O749" s="19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28"/>
      <c r="C750" s="9"/>
      <c r="D750" s="8"/>
      <c r="E750" s="8"/>
      <c r="F750" s="8"/>
      <c r="G750" s="6"/>
      <c r="H750" s="1"/>
      <c r="I750" s="1"/>
      <c r="J750" s="1"/>
      <c r="K750" s="18"/>
      <c r="L750" s="1"/>
      <c r="M750" s="1"/>
      <c r="N750" s="19"/>
      <c r="O750" s="19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28"/>
      <c r="C751" s="9"/>
      <c r="D751" s="8"/>
      <c r="E751" s="8"/>
      <c r="F751" s="8"/>
      <c r="G751" s="6"/>
      <c r="H751" s="1"/>
      <c r="I751" s="1"/>
      <c r="J751" s="1"/>
      <c r="K751" s="18"/>
      <c r="L751" s="1"/>
      <c r="M751" s="1"/>
      <c r="N751" s="19"/>
      <c r="O751" s="19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28"/>
      <c r="C752" s="9"/>
      <c r="D752" s="8"/>
      <c r="E752" s="8"/>
      <c r="F752" s="8"/>
      <c r="G752" s="6"/>
      <c r="H752" s="1"/>
      <c r="I752" s="1"/>
      <c r="J752" s="1"/>
      <c r="K752" s="18"/>
      <c r="L752" s="1"/>
      <c r="M752" s="1"/>
      <c r="N752" s="19"/>
      <c r="O752" s="19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28"/>
      <c r="C753" s="9"/>
      <c r="D753" s="8"/>
      <c r="E753" s="8"/>
      <c r="F753" s="8"/>
      <c r="G753" s="6"/>
      <c r="H753" s="1"/>
      <c r="I753" s="1"/>
      <c r="J753" s="1"/>
      <c r="K753" s="18"/>
      <c r="L753" s="1"/>
      <c r="M753" s="1"/>
      <c r="N753" s="19"/>
      <c r="O753" s="19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28"/>
      <c r="C754" s="9"/>
      <c r="D754" s="8"/>
      <c r="E754" s="8"/>
      <c r="F754" s="8"/>
      <c r="G754" s="6"/>
      <c r="H754" s="1"/>
      <c r="I754" s="1"/>
      <c r="J754" s="1"/>
      <c r="K754" s="18"/>
      <c r="L754" s="1"/>
      <c r="M754" s="1"/>
      <c r="N754" s="19"/>
      <c r="O754" s="19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28"/>
      <c r="C755" s="9"/>
      <c r="D755" s="8"/>
      <c r="E755" s="8"/>
      <c r="F755" s="8"/>
      <c r="G755" s="6"/>
      <c r="H755" s="1"/>
      <c r="I755" s="1"/>
      <c r="J755" s="1"/>
      <c r="K755" s="18"/>
      <c r="L755" s="1"/>
      <c r="M755" s="1"/>
      <c r="N755" s="19"/>
      <c r="O755" s="19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28"/>
      <c r="C756" s="9"/>
      <c r="D756" s="8"/>
      <c r="E756" s="8"/>
      <c r="F756" s="8"/>
      <c r="G756" s="6"/>
      <c r="H756" s="1"/>
      <c r="I756" s="1"/>
      <c r="J756" s="1"/>
      <c r="K756" s="18"/>
      <c r="L756" s="1"/>
      <c r="M756" s="1"/>
      <c r="N756" s="19"/>
      <c r="O756" s="19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28"/>
      <c r="C757" s="9"/>
      <c r="D757" s="8"/>
      <c r="E757" s="8"/>
      <c r="F757" s="8"/>
      <c r="G757" s="6"/>
      <c r="H757" s="1"/>
      <c r="I757" s="1"/>
      <c r="J757" s="1"/>
      <c r="K757" s="18"/>
      <c r="L757" s="1"/>
      <c r="M757" s="1"/>
      <c r="N757" s="19"/>
      <c r="O757" s="19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28"/>
      <c r="C758" s="9"/>
      <c r="D758" s="8"/>
      <c r="E758" s="8"/>
      <c r="F758" s="8"/>
      <c r="G758" s="6"/>
      <c r="H758" s="1"/>
      <c r="I758" s="1"/>
      <c r="J758" s="1"/>
      <c r="K758" s="18"/>
      <c r="L758" s="1"/>
      <c r="M758" s="1"/>
      <c r="N758" s="19"/>
      <c r="O758" s="19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28"/>
      <c r="C759" s="9"/>
      <c r="D759" s="8"/>
      <c r="E759" s="8"/>
      <c r="F759" s="8"/>
      <c r="G759" s="6"/>
      <c r="H759" s="1"/>
      <c r="I759" s="1"/>
      <c r="J759" s="1"/>
      <c r="K759" s="18"/>
      <c r="L759" s="1"/>
      <c r="M759" s="1"/>
      <c r="N759" s="19"/>
      <c r="O759" s="19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28"/>
      <c r="C760" s="9"/>
      <c r="D760" s="8"/>
      <c r="E760" s="8"/>
      <c r="F760" s="8"/>
      <c r="G760" s="6"/>
      <c r="H760" s="1"/>
      <c r="I760" s="1"/>
      <c r="J760" s="1"/>
      <c r="K760" s="18"/>
      <c r="L760" s="1"/>
      <c r="M760" s="1"/>
      <c r="N760" s="19"/>
      <c r="O760" s="19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28"/>
      <c r="C761" s="9"/>
      <c r="D761" s="8"/>
      <c r="E761" s="8"/>
      <c r="F761" s="8"/>
      <c r="G761" s="6"/>
      <c r="H761" s="1"/>
      <c r="I761" s="1"/>
      <c r="J761" s="1"/>
      <c r="K761" s="18"/>
      <c r="L761" s="1"/>
      <c r="M761" s="1"/>
      <c r="N761" s="19"/>
      <c r="O761" s="19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28"/>
      <c r="C762" s="9"/>
      <c r="D762" s="8"/>
      <c r="E762" s="8"/>
      <c r="F762" s="8"/>
      <c r="G762" s="6"/>
      <c r="H762" s="1"/>
      <c r="I762" s="1"/>
      <c r="J762" s="1"/>
      <c r="K762" s="18"/>
      <c r="L762" s="1"/>
      <c r="M762" s="1"/>
      <c r="N762" s="19"/>
      <c r="O762" s="19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28"/>
      <c r="C763" s="9"/>
      <c r="D763" s="8"/>
      <c r="E763" s="8"/>
      <c r="F763" s="8"/>
      <c r="G763" s="6"/>
      <c r="H763" s="1"/>
      <c r="I763" s="1"/>
      <c r="J763" s="1"/>
      <c r="K763" s="18"/>
      <c r="L763" s="1"/>
      <c r="M763" s="1"/>
      <c r="N763" s="19"/>
      <c r="O763" s="19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28"/>
      <c r="C764" s="9"/>
      <c r="D764" s="8"/>
      <c r="E764" s="8"/>
      <c r="F764" s="8"/>
      <c r="G764" s="6"/>
      <c r="H764" s="1"/>
      <c r="I764" s="1"/>
      <c r="J764" s="1"/>
      <c r="K764" s="18"/>
      <c r="L764" s="1"/>
      <c r="M764" s="1"/>
      <c r="N764" s="19"/>
      <c r="O764" s="19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28"/>
      <c r="C765" s="9"/>
      <c r="D765" s="8"/>
      <c r="E765" s="8"/>
      <c r="F765" s="8"/>
      <c r="G765" s="6"/>
      <c r="H765" s="1"/>
      <c r="I765" s="1"/>
      <c r="J765" s="1"/>
      <c r="K765" s="18"/>
      <c r="L765" s="1"/>
      <c r="M765" s="1"/>
      <c r="N765" s="19"/>
      <c r="O765" s="19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28"/>
      <c r="C766" s="9"/>
      <c r="D766" s="8"/>
      <c r="E766" s="8"/>
      <c r="F766" s="8"/>
      <c r="G766" s="6"/>
      <c r="H766" s="1"/>
      <c r="I766" s="1"/>
      <c r="J766" s="1"/>
      <c r="K766" s="18"/>
      <c r="L766" s="1"/>
      <c r="M766" s="1"/>
      <c r="N766" s="19"/>
      <c r="O766" s="19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28"/>
      <c r="C767" s="9"/>
      <c r="D767" s="8"/>
      <c r="E767" s="8"/>
      <c r="F767" s="8"/>
      <c r="G767" s="6"/>
      <c r="H767" s="1"/>
      <c r="I767" s="1"/>
      <c r="J767" s="1"/>
      <c r="K767" s="18"/>
      <c r="L767" s="1"/>
      <c r="M767" s="1"/>
      <c r="N767" s="19"/>
      <c r="O767" s="19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28"/>
      <c r="C768" s="9"/>
      <c r="D768" s="8"/>
      <c r="E768" s="8"/>
      <c r="F768" s="8"/>
      <c r="G768" s="6"/>
      <c r="H768" s="1"/>
      <c r="I768" s="1"/>
      <c r="J768" s="1"/>
      <c r="K768" s="18"/>
      <c r="L768" s="1"/>
      <c r="M768" s="1"/>
      <c r="N768" s="19"/>
      <c r="O768" s="19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28"/>
      <c r="C769" s="9"/>
      <c r="D769" s="8"/>
      <c r="E769" s="8"/>
      <c r="F769" s="8"/>
      <c r="G769" s="6"/>
      <c r="H769" s="1"/>
      <c r="I769" s="1"/>
      <c r="J769" s="1"/>
      <c r="K769" s="18"/>
      <c r="L769" s="1"/>
      <c r="M769" s="1"/>
      <c r="N769" s="19"/>
      <c r="O769" s="19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28"/>
      <c r="C770" s="9"/>
      <c r="D770" s="8"/>
      <c r="E770" s="8"/>
      <c r="F770" s="8"/>
      <c r="G770" s="6"/>
      <c r="H770" s="1"/>
      <c r="I770" s="1"/>
      <c r="J770" s="1"/>
      <c r="K770" s="18"/>
      <c r="L770" s="1"/>
      <c r="M770" s="1"/>
      <c r="N770" s="19"/>
      <c r="O770" s="19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28"/>
      <c r="C771" s="9"/>
      <c r="D771" s="8"/>
      <c r="E771" s="8"/>
      <c r="F771" s="8"/>
      <c r="G771" s="6"/>
      <c r="H771" s="1"/>
      <c r="I771" s="1"/>
      <c r="J771" s="1"/>
      <c r="K771" s="18"/>
      <c r="L771" s="1"/>
      <c r="M771" s="1"/>
      <c r="N771" s="19"/>
      <c r="O771" s="19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28"/>
      <c r="C772" s="9"/>
      <c r="D772" s="8"/>
      <c r="E772" s="8"/>
      <c r="F772" s="8"/>
      <c r="G772" s="6"/>
      <c r="H772" s="1"/>
      <c r="I772" s="1"/>
      <c r="J772" s="1"/>
      <c r="K772" s="18"/>
      <c r="L772" s="1"/>
      <c r="M772" s="1"/>
      <c r="N772" s="19"/>
      <c r="O772" s="19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28"/>
      <c r="C773" s="9"/>
      <c r="D773" s="8"/>
      <c r="E773" s="8"/>
      <c r="F773" s="8"/>
      <c r="G773" s="6"/>
      <c r="H773" s="1"/>
      <c r="I773" s="1"/>
      <c r="J773" s="1"/>
      <c r="K773" s="18"/>
      <c r="L773" s="1"/>
      <c r="M773" s="1"/>
      <c r="N773" s="19"/>
      <c r="O773" s="19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28"/>
      <c r="C774" s="9"/>
      <c r="D774" s="8"/>
      <c r="E774" s="8"/>
      <c r="F774" s="8"/>
      <c r="G774" s="6"/>
      <c r="H774" s="1"/>
      <c r="I774" s="1"/>
      <c r="J774" s="1"/>
      <c r="K774" s="18"/>
      <c r="L774" s="1"/>
      <c r="M774" s="1"/>
      <c r="N774" s="19"/>
      <c r="O774" s="19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28"/>
      <c r="C775" s="9"/>
      <c r="D775" s="8"/>
      <c r="E775" s="8"/>
      <c r="F775" s="8"/>
      <c r="G775" s="6"/>
      <c r="H775" s="1"/>
      <c r="I775" s="1"/>
      <c r="J775" s="1"/>
      <c r="K775" s="18"/>
      <c r="L775" s="1"/>
      <c r="M775" s="1"/>
      <c r="N775" s="19"/>
      <c r="O775" s="19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28"/>
      <c r="C776" s="9"/>
      <c r="D776" s="8"/>
      <c r="E776" s="8"/>
      <c r="F776" s="8"/>
      <c r="G776" s="6"/>
      <c r="H776" s="1"/>
      <c r="I776" s="1"/>
      <c r="J776" s="1"/>
      <c r="K776" s="18"/>
      <c r="L776" s="1"/>
      <c r="M776" s="1"/>
      <c r="N776" s="19"/>
      <c r="O776" s="19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28"/>
      <c r="C777" s="9"/>
      <c r="D777" s="8"/>
      <c r="E777" s="8"/>
      <c r="F777" s="8"/>
      <c r="G777" s="6"/>
      <c r="H777" s="1"/>
      <c r="I777" s="1"/>
      <c r="J777" s="1"/>
      <c r="K777" s="18"/>
      <c r="L777" s="1"/>
      <c r="M777" s="1"/>
      <c r="N777" s="19"/>
      <c r="O777" s="19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28"/>
      <c r="C778" s="9"/>
      <c r="D778" s="8"/>
      <c r="E778" s="8"/>
      <c r="F778" s="8"/>
      <c r="G778" s="6"/>
      <c r="H778" s="1"/>
      <c r="I778" s="1"/>
      <c r="J778" s="1"/>
      <c r="K778" s="18"/>
      <c r="L778" s="1"/>
      <c r="M778" s="1"/>
      <c r="N778" s="19"/>
      <c r="O778" s="19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28"/>
      <c r="C779" s="9"/>
      <c r="D779" s="8"/>
      <c r="E779" s="8"/>
      <c r="F779" s="8"/>
      <c r="G779" s="6"/>
      <c r="H779" s="1"/>
      <c r="I779" s="1"/>
      <c r="J779" s="1"/>
      <c r="K779" s="18"/>
      <c r="L779" s="1"/>
      <c r="M779" s="1"/>
      <c r="N779" s="19"/>
      <c r="O779" s="19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28"/>
      <c r="C780" s="9"/>
      <c r="D780" s="8"/>
      <c r="E780" s="8"/>
      <c r="F780" s="8"/>
      <c r="G780" s="6"/>
      <c r="H780" s="1"/>
      <c r="I780" s="1"/>
      <c r="J780" s="1"/>
      <c r="K780" s="18"/>
      <c r="L780" s="1"/>
      <c r="M780" s="1"/>
      <c r="N780" s="19"/>
      <c r="O780" s="19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28"/>
      <c r="C781" s="9"/>
      <c r="D781" s="8"/>
      <c r="E781" s="8"/>
      <c r="F781" s="8"/>
      <c r="G781" s="6"/>
      <c r="H781" s="1"/>
      <c r="I781" s="1"/>
      <c r="J781" s="1"/>
      <c r="K781" s="18"/>
      <c r="L781" s="1"/>
      <c r="M781" s="1"/>
      <c r="N781" s="19"/>
      <c r="O781" s="19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28"/>
      <c r="C782" s="9"/>
      <c r="D782" s="8"/>
      <c r="E782" s="8"/>
      <c r="F782" s="8"/>
      <c r="G782" s="6"/>
      <c r="H782" s="1"/>
      <c r="I782" s="1"/>
      <c r="J782" s="1"/>
      <c r="K782" s="18"/>
      <c r="L782" s="1"/>
      <c r="M782" s="1"/>
      <c r="N782" s="19"/>
      <c r="O782" s="19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28"/>
      <c r="C783" s="9"/>
      <c r="D783" s="8"/>
      <c r="E783" s="8"/>
      <c r="F783" s="8"/>
      <c r="G783" s="6"/>
      <c r="H783" s="1"/>
      <c r="I783" s="1"/>
      <c r="J783" s="1"/>
      <c r="K783" s="18"/>
      <c r="L783" s="1"/>
      <c r="M783" s="1"/>
      <c r="N783" s="19"/>
      <c r="O783" s="19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28"/>
      <c r="C784" s="9"/>
      <c r="D784" s="8"/>
      <c r="E784" s="8"/>
      <c r="F784" s="8"/>
      <c r="G784" s="6"/>
      <c r="H784" s="1"/>
      <c r="I784" s="1"/>
      <c r="J784" s="1"/>
      <c r="K784" s="18"/>
      <c r="L784" s="1"/>
      <c r="M784" s="1"/>
      <c r="N784" s="19"/>
      <c r="O784" s="19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28"/>
      <c r="C785" s="9"/>
      <c r="D785" s="8"/>
      <c r="E785" s="8"/>
      <c r="F785" s="8"/>
      <c r="G785" s="6"/>
      <c r="H785" s="1"/>
      <c r="I785" s="1"/>
      <c r="J785" s="1"/>
      <c r="K785" s="18"/>
      <c r="L785" s="1"/>
      <c r="M785" s="1"/>
      <c r="N785" s="19"/>
      <c r="O785" s="19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28"/>
      <c r="C786" s="9"/>
      <c r="D786" s="8"/>
      <c r="E786" s="8"/>
      <c r="F786" s="8"/>
      <c r="G786" s="6"/>
      <c r="H786" s="1"/>
      <c r="I786" s="1"/>
      <c r="J786" s="1"/>
      <c r="K786" s="18"/>
      <c r="L786" s="1"/>
      <c r="M786" s="1"/>
      <c r="N786" s="19"/>
      <c r="O786" s="19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28"/>
      <c r="C787" s="9"/>
      <c r="D787" s="8"/>
      <c r="E787" s="8"/>
      <c r="F787" s="8"/>
      <c r="G787" s="6"/>
      <c r="H787" s="1"/>
      <c r="I787" s="1"/>
      <c r="J787" s="1"/>
      <c r="K787" s="18"/>
      <c r="L787" s="1"/>
      <c r="M787" s="1"/>
      <c r="N787" s="19"/>
      <c r="O787" s="19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28"/>
      <c r="C788" s="9"/>
      <c r="D788" s="8"/>
      <c r="E788" s="8"/>
      <c r="F788" s="8"/>
      <c r="G788" s="6"/>
      <c r="H788" s="1"/>
      <c r="I788" s="1"/>
      <c r="J788" s="1"/>
      <c r="K788" s="18"/>
      <c r="L788" s="1"/>
      <c r="M788" s="1"/>
      <c r="N788" s="19"/>
      <c r="O788" s="19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28"/>
      <c r="C789" s="9"/>
      <c r="D789" s="8"/>
      <c r="E789" s="8"/>
      <c r="F789" s="8"/>
      <c r="G789" s="6"/>
      <c r="H789" s="1"/>
      <c r="I789" s="1"/>
      <c r="J789" s="1"/>
      <c r="K789" s="18"/>
      <c r="L789" s="1"/>
      <c r="M789" s="1"/>
      <c r="N789" s="19"/>
      <c r="O789" s="19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28"/>
      <c r="C790" s="9"/>
      <c r="D790" s="8"/>
      <c r="E790" s="8"/>
      <c r="F790" s="8"/>
      <c r="G790" s="6"/>
      <c r="H790" s="1"/>
      <c r="I790" s="1"/>
      <c r="J790" s="1"/>
      <c r="K790" s="18"/>
      <c r="L790" s="1"/>
      <c r="M790" s="1"/>
      <c r="N790" s="19"/>
      <c r="O790" s="19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28"/>
      <c r="C791" s="9"/>
      <c r="D791" s="8"/>
      <c r="E791" s="8"/>
      <c r="F791" s="8"/>
      <c r="G791" s="6"/>
      <c r="H791" s="1"/>
      <c r="I791" s="1"/>
      <c r="J791" s="1"/>
      <c r="K791" s="18"/>
      <c r="L791" s="1"/>
      <c r="M791" s="1"/>
      <c r="N791" s="19"/>
      <c r="O791" s="19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28"/>
      <c r="C792" s="9"/>
      <c r="D792" s="8"/>
      <c r="E792" s="8"/>
      <c r="F792" s="8"/>
      <c r="G792" s="6"/>
      <c r="H792" s="1"/>
      <c r="I792" s="1"/>
      <c r="J792" s="1"/>
      <c r="K792" s="18"/>
      <c r="L792" s="1"/>
      <c r="M792" s="1"/>
      <c r="N792" s="19"/>
      <c r="O792" s="19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28"/>
      <c r="C793" s="9"/>
      <c r="D793" s="8"/>
      <c r="E793" s="8"/>
      <c r="F793" s="8"/>
      <c r="G793" s="6"/>
      <c r="H793" s="1"/>
      <c r="I793" s="1"/>
      <c r="J793" s="1"/>
      <c r="K793" s="18"/>
      <c r="L793" s="1"/>
      <c r="M793" s="1"/>
      <c r="N793" s="19"/>
      <c r="O793" s="19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28"/>
      <c r="C794" s="9"/>
      <c r="D794" s="8"/>
      <c r="E794" s="8"/>
      <c r="F794" s="8"/>
      <c r="G794" s="6"/>
      <c r="H794" s="1"/>
      <c r="I794" s="1"/>
      <c r="J794" s="1"/>
      <c r="K794" s="18"/>
      <c r="L794" s="1"/>
      <c r="M794" s="1"/>
      <c r="N794" s="19"/>
      <c r="O794" s="19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28"/>
      <c r="C795" s="9"/>
      <c r="D795" s="8"/>
      <c r="E795" s="8"/>
      <c r="F795" s="8"/>
      <c r="G795" s="6"/>
      <c r="H795" s="1"/>
      <c r="I795" s="1"/>
      <c r="J795" s="1"/>
      <c r="K795" s="18"/>
      <c r="L795" s="1"/>
      <c r="M795" s="1"/>
      <c r="N795" s="19"/>
      <c r="O795" s="19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28"/>
      <c r="C796" s="9"/>
      <c r="D796" s="8"/>
      <c r="E796" s="8"/>
      <c r="F796" s="8"/>
      <c r="G796" s="6"/>
      <c r="H796" s="1"/>
      <c r="I796" s="1"/>
      <c r="J796" s="1"/>
      <c r="K796" s="18"/>
      <c r="L796" s="1"/>
      <c r="M796" s="1"/>
      <c r="N796" s="19"/>
      <c r="O796" s="19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28"/>
      <c r="C797" s="9"/>
      <c r="D797" s="8"/>
      <c r="E797" s="8"/>
      <c r="F797" s="8"/>
      <c r="G797" s="6"/>
      <c r="H797" s="1"/>
      <c r="I797" s="1"/>
      <c r="J797" s="1"/>
      <c r="K797" s="18"/>
      <c r="L797" s="1"/>
      <c r="M797" s="1"/>
      <c r="N797" s="19"/>
      <c r="O797" s="19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28"/>
      <c r="C798" s="9"/>
      <c r="D798" s="8"/>
      <c r="E798" s="8"/>
      <c r="F798" s="8"/>
      <c r="G798" s="6"/>
      <c r="H798" s="1"/>
      <c r="I798" s="1"/>
      <c r="J798" s="1"/>
      <c r="K798" s="18"/>
      <c r="L798" s="1"/>
      <c r="M798" s="1"/>
      <c r="N798" s="19"/>
      <c r="O798" s="19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28"/>
      <c r="C799" s="9"/>
      <c r="D799" s="8"/>
      <c r="E799" s="8"/>
      <c r="F799" s="8"/>
      <c r="G799" s="6"/>
      <c r="H799" s="1"/>
      <c r="I799" s="1"/>
      <c r="J799" s="1"/>
      <c r="K799" s="18"/>
      <c r="L799" s="1"/>
      <c r="M799" s="1"/>
      <c r="N799" s="19"/>
      <c r="O799" s="19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28"/>
      <c r="C800" s="9"/>
      <c r="D800" s="8"/>
      <c r="E800" s="8"/>
      <c r="F800" s="8"/>
      <c r="G800" s="6"/>
      <c r="H800" s="1"/>
      <c r="I800" s="1"/>
      <c r="J800" s="1"/>
      <c r="K800" s="18"/>
      <c r="L800" s="1"/>
      <c r="M800" s="1"/>
      <c r="N800" s="19"/>
      <c r="O800" s="19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28"/>
      <c r="C801" s="9"/>
      <c r="D801" s="8"/>
      <c r="E801" s="8"/>
      <c r="F801" s="8"/>
      <c r="G801" s="6"/>
      <c r="H801" s="1"/>
      <c r="I801" s="1"/>
      <c r="J801" s="1"/>
      <c r="K801" s="18"/>
      <c r="L801" s="1"/>
      <c r="M801" s="1"/>
      <c r="N801" s="19"/>
      <c r="O801" s="19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28"/>
      <c r="C802" s="9"/>
      <c r="D802" s="8"/>
      <c r="E802" s="8"/>
      <c r="F802" s="8"/>
      <c r="G802" s="6"/>
      <c r="H802" s="1"/>
      <c r="I802" s="1"/>
      <c r="J802" s="1"/>
      <c r="K802" s="18"/>
      <c r="L802" s="1"/>
      <c r="M802" s="1"/>
      <c r="N802" s="19"/>
      <c r="O802" s="19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28"/>
      <c r="C803" s="9"/>
      <c r="D803" s="8"/>
      <c r="E803" s="8"/>
      <c r="F803" s="8"/>
      <c r="G803" s="6"/>
      <c r="H803" s="1"/>
      <c r="I803" s="1"/>
      <c r="J803" s="1"/>
      <c r="K803" s="18"/>
      <c r="L803" s="1"/>
      <c r="M803" s="1"/>
      <c r="N803" s="19"/>
      <c r="O803" s="19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28"/>
      <c r="C804" s="9"/>
      <c r="D804" s="8"/>
      <c r="E804" s="8"/>
      <c r="F804" s="8"/>
      <c r="G804" s="6"/>
      <c r="H804" s="1"/>
      <c r="I804" s="1"/>
      <c r="J804" s="1"/>
      <c r="K804" s="18"/>
      <c r="L804" s="1"/>
      <c r="M804" s="1"/>
      <c r="N804" s="19"/>
      <c r="O804" s="19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28"/>
      <c r="C805" s="9"/>
      <c r="D805" s="8"/>
      <c r="E805" s="8"/>
      <c r="F805" s="8"/>
      <c r="G805" s="6"/>
      <c r="H805" s="1"/>
      <c r="I805" s="1"/>
      <c r="J805" s="1"/>
      <c r="K805" s="18"/>
      <c r="L805" s="1"/>
      <c r="M805" s="1"/>
      <c r="N805" s="19"/>
      <c r="O805" s="19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28"/>
      <c r="C806" s="9"/>
      <c r="D806" s="8"/>
      <c r="E806" s="8"/>
      <c r="F806" s="8"/>
      <c r="G806" s="6"/>
      <c r="H806" s="1"/>
      <c r="I806" s="1"/>
      <c r="J806" s="1"/>
      <c r="K806" s="18"/>
      <c r="L806" s="1"/>
      <c r="M806" s="1"/>
      <c r="N806" s="19"/>
      <c r="O806" s="19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28"/>
      <c r="C807" s="9"/>
      <c r="D807" s="8"/>
      <c r="E807" s="8"/>
      <c r="F807" s="8"/>
      <c r="G807" s="6"/>
      <c r="H807" s="1"/>
      <c r="I807" s="1"/>
      <c r="J807" s="1"/>
      <c r="K807" s="18"/>
      <c r="L807" s="1"/>
      <c r="M807" s="1"/>
      <c r="N807" s="19"/>
      <c r="O807" s="19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28"/>
      <c r="C808" s="9"/>
      <c r="D808" s="8"/>
      <c r="E808" s="8"/>
      <c r="F808" s="8"/>
      <c r="G808" s="6"/>
      <c r="H808" s="1"/>
      <c r="I808" s="1"/>
      <c r="J808" s="1"/>
      <c r="K808" s="18"/>
      <c r="L808" s="1"/>
      <c r="M808" s="1"/>
      <c r="N808" s="19"/>
      <c r="O808" s="19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28"/>
      <c r="C809" s="9"/>
      <c r="D809" s="8"/>
      <c r="E809" s="8"/>
      <c r="F809" s="8"/>
      <c r="G809" s="6"/>
      <c r="H809" s="1"/>
      <c r="I809" s="1"/>
      <c r="J809" s="1"/>
      <c r="K809" s="18"/>
      <c r="L809" s="1"/>
      <c r="M809" s="1"/>
      <c r="N809" s="19"/>
      <c r="O809" s="19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28"/>
      <c r="C810" s="9"/>
      <c r="D810" s="8"/>
      <c r="E810" s="8"/>
      <c r="F810" s="8"/>
      <c r="G810" s="6"/>
      <c r="H810" s="1"/>
      <c r="I810" s="1"/>
      <c r="J810" s="1"/>
      <c r="K810" s="18"/>
      <c r="L810" s="1"/>
      <c r="M810" s="1"/>
      <c r="N810" s="19"/>
      <c r="O810" s="19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28"/>
      <c r="C811" s="9"/>
      <c r="D811" s="8"/>
      <c r="E811" s="8"/>
      <c r="F811" s="8"/>
      <c r="G811" s="6"/>
      <c r="H811" s="1"/>
      <c r="I811" s="1"/>
      <c r="J811" s="1"/>
      <c r="K811" s="18"/>
      <c r="L811" s="1"/>
      <c r="M811" s="1"/>
      <c r="N811" s="19"/>
      <c r="O811" s="19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28"/>
      <c r="C812" s="9"/>
      <c r="D812" s="8"/>
      <c r="E812" s="8"/>
      <c r="F812" s="8"/>
      <c r="G812" s="6"/>
      <c r="H812" s="1"/>
      <c r="I812" s="1"/>
      <c r="J812" s="1"/>
      <c r="K812" s="18"/>
      <c r="L812" s="1"/>
      <c r="M812" s="1"/>
      <c r="N812" s="19"/>
      <c r="O812" s="19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28"/>
      <c r="C813" s="9"/>
      <c r="D813" s="8"/>
      <c r="E813" s="8"/>
      <c r="F813" s="8"/>
      <c r="G813" s="6"/>
      <c r="H813" s="1"/>
      <c r="I813" s="1"/>
      <c r="J813" s="1"/>
      <c r="K813" s="18"/>
      <c r="L813" s="1"/>
      <c r="M813" s="1"/>
      <c r="N813" s="19"/>
      <c r="O813" s="19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28"/>
      <c r="C814" s="9"/>
      <c r="D814" s="8"/>
      <c r="E814" s="8"/>
      <c r="F814" s="8"/>
      <c r="G814" s="6"/>
      <c r="H814" s="1"/>
      <c r="I814" s="1"/>
      <c r="J814" s="1"/>
      <c r="K814" s="18"/>
      <c r="L814" s="1"/>
      <c r="M814" s="1"/>
      <c r="N814" s="19"/>
      <c r="O814" s="19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28"/>
      <c r="C815" s="9"/>
      <c r="D815" s="8"/>
      <c r="E815" s="8"/>
      <c r="F815" s="8"/>
      <c r="G815" s="6"/>
      <c r="H815" s="1"/>
      <c r="I815" s="1"/>
      <c r="J815" s="1"/>
      <c r="K815" s="18"/>
      <c r="L815" s="1"/>
      <c r="M815" s="1"/>
      <c r="N815" s="19"/>
      <c r="O815" s="19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28"/>
      <c r="C816" s="9"/>
      <c r="D816" s="8"/>
      <c r="E816" s="8"/>
      <c r="F816" s="8"/>
      <c r="G816" s="6"/>
      <c r="H816" s="1"/>
      <c r="I816" s="1"/>
      <c r="J816" s="1"/>
      <c r="K816" s="18"/>
      <c r="L816" s="1"/>
      <c r="M816" s="1"/>
      <c r="N816" s="19"/>
      <c r="O816" s="19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28"/>
      <c r="C817" s="9"/>
      <c r="D817" s="8"/>
      <c r="E817" s="8"/>
      <c r="F817" s="8"/>
      <c r="G817" s="6"/>
      <c r="H817" s="1"/>
      <c r="I817" s="1"/>
      <c r="J817" s="1"/>
      <c r="K817" s="18"/>
      <c r="L817" s="1"/>
      <c r="M817" s="1"/>
      <c r="N817" s="19"/>
      <c r="O817" s="19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28"/>
      <c r="C818" s="9"/>
      <c r="D818" s="8"/>
      <c r="E818" s="8"/>
      <c r="F818" s="8"/>
      <c r="G818" s="6"/>
      <c r="H818" s="1"/>
      <c r="I818" s="1"/>
      <c r="J818" s="1"/>
      <c r="K818" s="18"/>
      <c r="L818" s="1"/>
      <c r="M818" s="1"/>
      <c r="N818" s="19"/>
      <c r="O818" s="19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28"/>
      <c r="C819" s="9"/>
      <c r="D819" s="8"/>
      <c r="E819" s="8"/>
      <c r="F819" s="8"/>
      <c r="G819" s="6"/>
      <c r="H819" s="1"/>
      <c r="I819" s="1"/>
      <c r="J819" s="1"/>
      <c r="K819" s="18"/>
      <c r="L819" s="1"/>
      <c r="M819" s="1"/>
      <c r="N819" s="19"/>
      <c r="O819" s="19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28"/>
      <c r="C820" s="9"/>
      <c r="D820" s="8"/>
      <c r="E820" s="8"/>
      <c r="F820" s="8"/>
      <c r="G820" s="6"/>
      <c r="H820" s="1"/>
      <c r="I820" s="1"/>
      <c r="J820" s="1"/>
      <c r="K820" s="18"/>
      <c r="L820" s="1"/>
      <c r="M820" s="1"/>
      <c r="N820" s="19"/>
      <c r="O820" s="19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28"/>
      <c r="C821" s="9"/>
      <c r="D821" s="8"/>
      <c r="E821" s="8"/>
      <c r="F821" s="8"/>
      <c r="G821" s="6"/>
      <c r="H821" s="1"/>
      <c r="I821" s="1"/>
      <c r="J821" s="1"/>
      <c r="K821" s="18"/>
      <c r="L821" s="1"/>
      <c r="M821" s="1"/>
      <c r="N821" s="19"/>
      <c r="O821" s="19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28"/>
      <c r="C822" s="9"/>
      <c r="D822" s="8"/>
      <c r="E822" s="8"/>
      <c r="F822" s="8"/>
      <c r="G822" s="6"/>
      <c r="H822" s="1"/>
      <c r="I822" s="1"/>
      <c r="J822" s="1"/>
      <c r="K822" s="18"/>
      <c r="L822" s="1"/>
      <c r="M822" s="1"/>
      <c r="N822" s="19"/>
      <c r="O822" s="19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28"/>
      <c r="C823" s="9"/>
      <c r="D823" s="8"/>
      <c r="E823" s="8"/>
      <c r="F823" s="8"/>
      <c r="G823" s="6"/>
      <c r="H823" s="1"/>
      <c r="I823" s="1"/>
      <c r="J823" s="1"/>
      <c r="K823" s="18"/>
      <c r="L823" s="1"/>
      <c r="M823" s="1"/>
      <c r="N823" s="19"/>
      <c r="O823" s="19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28"/>
      <c r="C824" s="9"/>
      <c r="D824" s="8"/>
      <c r="E824" s="8"/>
      <c r="F824" s="8"/>
      <c r="G824" s="6"/>
      <c r="H824" s="1"/>
      <c r="I824" s="1"/>
      <c r="J824" s="1"/>
      <c r="K824" s="18"/>
      <c r="L824" s="1"/>
      <c r="M824" s="1"/>
      <c r="N824" s="19"/>
      <c r="O824" s="19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28"/>
      <c r="C825" s="9"/>
      <c r="D825" s="8"/>
      <c r="E825" s="8"/>
      <c r="F825" s="8"/>
      <c r="G825" s="6"/>
      <c r="H825" s="1"/>
      <c r="I825" s="1"/>
      <c r="J825" s="1"/>
      <c r="K825" s="18"/>
      <c r="L825" s="1"/>
      <c r="M825" s="1"/>
      <c r="N825" s="19"/>
      <c r="O825" s="19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28"/>
      <c r="C826" s="9"/>
      <c r="D826" s="8"/>
      <c r="E826" s="8"/>
      <c r="F826" s="8"/>
      <c r="G826" s="6"/>
      <c r="H826" s="1"/>
      <c r="I826" s="1"/>
      <c r="J826" s="1"/>
      <c r="K826" s="18"/>
      <c r="L826" s="1"/>
      <c r="M826" s="1"/>
      <c r="N826" s="19"/>
      <c r="O826" s="19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28"/>
      <c r="C827" s="9"/>
      <c r="D827" s="8"/>
      <c r="E827" s="8"/>
      <c r="F827" s="8"/>
      <c r="G827" s="6"/>
      <c r="H827" s="1"/>
      <c r="I827" s="1"/>
      <c r="J827" s="1"/>
      <c r="K827" s="18"/>
      <c r="L827" s="1"/>
      <c r="M827" s="1"/>
      <c r="N827" s="19"/>
      <c r="O827" s="19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28"/>
      <c r="C828" s="9"/>
      <c r="D828" s="8"/>
      <c r="E828" s="8"/>
      <c r="F828" s="8"/>
      <c r="G828" s="6"/>
      <c r="H828" s="1"/>
      <c r="I828" s="1"/>
      <c r="J828" s="1"/>
      <c r="K828" s="18"/>
      <c r="L828" s="1"/>
      <c r="M828" s="1"/>
      <c r="N828" s="19"/>
      <c r="O828" s="19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28"/>
      <c r="C829" s="9"/>
      <c r="D829" s="8"/>
      <c r="E829" s="8"/>
      <c r="F829" s="8"/>
      <c r="G829" s="6"/>
      <c r="H829" s="1"/>
      <c r="I829" s="1"/>
      <c r="J829" s="1"/>
      <c r="K829" s="18"/>
      <c r="L829" s="1"/>
      <c r="M829" s="1"/>
      <c r="N829" s="19"/>
      <c r="O829" s="19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28"/>
      <c r="C830" s="9"/>
      <c r="D830" s="8"/>
      <c r="E830" s="8"/>
      <c r="F830" s="8"/>
      <c r="G830" s="6"/>
      <c r="H830" s="1"/>
      <c r="I830" s="1"/>
      <c r="J830" s="1"/>
      <c r="K830" s="18"/>
      <c r="L830" s="1"/>
      <c r="M830" s="1"/>
      <c r="N830" s="19"/>
      <c r="O830" s="19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28"/>
      <c r="C831" s="9"/>
      <c r="D831" s="8"/>
      <c r="E831" s="8"/>
      <c r="F831" s="8"/>
      <c r="G831" s="6"/>
      <c r="H831" s="1"/>
      <c r="I831" s="1"/>
      <c r="J831" s="1"/>
      <c r="K831" s="18"/>
      <c r="L831" s="1"/>
      <c r="M831" s="1"/>
      <c r="N831" s="19"/>
      <c r="O831" s="19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28"/>
      <c r="C832" s="9"/>
      <c r="D832" s="8"/>
      <c r="E832" s="8"/>
      <c r="F832" s="8"/>
      <c r="G832" s="6"/>
      <c r="H832" s="1"/>
      <c r="I832" s="1"/>
      <c r="J832" s="1"/>
      <c r="K832" s="18"/>
      <c r="L832" s="1"/>
      <c r="M832" s="1"/>
      <c r="N832" s="19"/>
      <c r="O832" s="19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28"/>
      <c r="C833" s="9"/>
      <c r="D833" s="8"/>
      <c r="E833" s="8"/>
      <c r="F833" s="8"/>
      <c r="G833" s="6"/>
      <c r="H833" s="1"/>
      <c r="I833" s="1"/>
      <c r="J833" s="1"/>
      <c r="K833" s="18"/>
      <c r="L833" s="1"/>
      <c r="M833" s="1"/>
      <c r="N833" s="19"/>
      <c r="O833" s="19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28"/>
      <c r="C834" s="9"/>
      <c r="D834" s="8"/>
      <c r="E834" s="8"/>
      <c r="F834" s="8"/>
      <c r="G834" s="6"/>
      <c r="H834" s="1"/>
      <c r="I834" s="1"/>
      <c r="J834" s="1"/>
      <c r="K834" s="18"/>
      <c r="L834" s="1"/>
      <c r="M834" s="1"/>
      <c r="N834" s="19"/>
      <c r="O834" s="19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28"/>
      <c r="C835" s="9"/>
      <c r="D835" s="8"/>
      <c r="E835" s="8"/>
      <c r="F835" s="8"/>
      <c r="G835" s="6"/>
      <c r="H835" s="1"/>
      <c r="I835" s="1"/>
      <c r="J835" s="1"/>
      <c r="K835" s="18"/>
      <c r="L835" s="1"/>
      <c r="M835" s="1"/>
      <c r="N835" s="19"/>
      <c r="O835" s="19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28"/>
      <c r="C836" s="9"/>
      <c r="D836" s="8"/>
      <c r="E836" s="8"/>
      <c r="F836" s="8"/>
      <c r="G836" s="6"/>
      <c r="H836" s="1"/>
      <c r="I836" s="1"/>
      <c r="J836" s="1"/>
      <c r="K836" s="18"/>
      <c r="L836" s="1"/>
      <c r="M836" s="1"/>
      <c r="N836" s="19"/>
      <c r="O836" s="19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28"/>
      <c r="C837" s="9"/>
      <c r="D837" s="8"/>
      <c r="E837" s="8"/>
      <c r="F837" s="8"/>
      <c r="G837" s="6"/>
      <c r="H837" s="1"/>
      <c r="I837" s="1"/>
      <c r="J837" s="1"/>
      <c r="K837" s="18"/>
      <c r="L837" s="1"/>
      <c r="M837" s="1"/>
      <c r="N837" s="19"/>
      <c r="O837" s="19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28"/>
      <c r="C838" s="9"/>
      <c r="D838" s="8"/>
      <c r="E838" s="8"/>
      <c r="F838" s="8"/>
      <c r="G838" s="6"/>
      <c r="H838" s="1"/>
      <c r="I838" s="1"/>
      <c r="J838" s="1"/>
      <c r="K838" s="18"/>
      <c r="L838" s="1"/>
      <c r="M838" s="1"/>
      <c r="N838" s="19"/>
      <c r="O838" s="19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28"/>
      <c r="C839" s="9"/>
      <c r="D839" s="8"/>
      <c r="E839" s="8"/>
      <c r="F839" s="8"/>
      <c r="G839" s="6"/>
      <c r="H839" s="1"/>
      <c r="I839" s="1"/>
      <c r="J839" s="1"/>
      <c r="K839" s="18"/>
      <c r="L839" s="1"/>
      <c r="M839" s="1"/>
      <c r="N839" s="19"/>
      <c r="O839" s="19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28"/>
      <c r="C840" s="9"/>
      <c r="D840" s="8"/>
      <c r="E840" s="8"/>
      <c r="F840" s="8"/>
      <c r="G840" s="6"/>
      <c r="H840" s="1"/>
      <c r="I840" s="1"/>
      <c r="J840" s="1"/>
      <c r="K840" s="18"/>
      <c r="L840" s="1"/>
      <c r="M840" s="1"/>
      <c r="N840" s="19"/>
      <c r="O840" s="19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28"/>
      <c r="C841" s="9"/>
      <c r="D841" s="8"/>
      <c r="E841" s="8"/>
      <c r="F841" s="8"/>
      <c r="G841" s="6"/>
      <c r="H841" s="1"/>
      <c r="I841" s="1"/>
      <c r="J841" s="1"/>
      <c r="K841" s="18"/>
      <c r="L841" s="1"/>
      <c r="M841" s="1"/>
      <c r="N841" s="19"/>
      <c r="O841" s="19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28"/>
      <c r="C842" s="9"/>
      <c r="D842" s="8"/>
      <c r="E842" s="8"/>
      <c r="F842" s="8"/>
      <c r="G842" s="6"/>
      <c r="H842" s="1"/>
      <c r="I842" s="1"/>
      <c r="J842" s="1"/>
      <c r="K842" s="18"/>
      <c r="L842" s="1"/>
      <c r="M842" s="1"/>
      <c r="N842" s="19"/>
      <c r="O842" s="19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28"/>
      <c r="C843" s="9"/>
      <c r="D843" s="8"/>
      <c r="E843" s="8"/>
      <c r="F843" s="8"/>
      <c r="G843" s="6"/>
      <c r="H843" s="1"/>
      <c r="I843" s="1"/>
      <c r="J843" s="1"/>
      <c r="K843" s="18"/>
      <c r="L843" s="1"/>
      <c r="M843" s="1"/>
      <c r="N843" s="19"/>
      <c r="O843" s="19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28"/>
      <c r="C844" s="9"/>
      <c r="D844" s="8"/>
      <c r="E844" s="8"/>
      <c r="F844" s="8"/>
      <c r="G844" s="6"/>
      <c r="H844" s="1"/>
      <c r="I844" s="1"/>
      <c r="J844" s="1"/>
      <c r="K844" s="18"/>
      <c r="L844" s="1"/>
      <c r="M844" s="1"/>
      <c r="N844" s="19"/>
      <c r="O844" s="19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28"/>
      <c r="C845" s="9"/>
      <c r="D845" s="8"/>
      <c r="E845" s="8"/>
      <c r="F845" s="8"/>
      <c r="G845" s="6"/>
      <c r="H845" s="1"/>
      <c r="I845" s="1"/>
      <c r="J845" s="1"/>
      <c r="K845" s="18"/>
      <c r="L845" s="1"/>
      <c r="M845" s="1"/>
      <c r="N845" s="19"/>
      <c r="O845" s="19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28"/>
      <c r="C846" s="9"/>
      <c r="D846" s="8"/>
      <c r="E846" s="8"/>
      <c r="F846" s="8"/>
      <c r="G846" s="6"/>
      <c r="H846" s="1"/>
      <c r="I846" s="1"/>
      <c r="J846" s="1"/>
      <c r="K846" s="18"/>
      <c r="L846" s="1"/>
      <c r="M846" s="1"/>
      <c r="N846" s="19"/>
      <c r="O846" s="19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28"/>
      <c r="C847" s="9"/>
      <c r="D847" s="8"/>
      <c r="E847" s="8"/>
      <c r="F847" s="8"/>
      <c r="G847" s="6"/>
      <c r="H847" s="1"/>
      <c r="I847" s="1"/>
      <c r="J847" s="1"/>
      <c r="K847" s="18"/>
      <c r="L847" s="1"/>
      <c r="M847" s="1"/>
      <c r="N847" s="19"/>
      <c r="O847" s="19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28"/>
      <c r="C848" s="9"/>
      <c r="D848" s="8"/>
      <c r="E848" s="8"/>
      <c r="F848" s="8"/>
      <c r="G848" s="6"/>
      <c r="H848" s="1"/>
      <c r="I848" s="1"/>
      <c r="J848" s="1"/>
      <c r="K848" s="18"/>
      <c r="L848" s="1"/>
      <c r="M848" s="1"/>
      <c r="N848" s="19"/>
      <c r="O848" s="19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28"/>
      <c r="C849" s="9"/>
      <c r="D849" s="8"/>
      <c r="E849" s="8"/>
      <c r="F849" s="8"/>
      <c r="G849" s="6"/>
      <c r="H849" s="1"/>
      <c r="I849" s="1"/>
      <c r="J849" s="1"/>
      <c r="K849" s="18"/>
      <c r="L849" s="1"/>
      <c r="M849" s="1"/>
      <c r="N849" s="19"/>
      <c r="O849" s="19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28"/>
      <c r="C850" s="9"/>
      <c r="D850" s="8"/>
      <c r="E850" s="8"/>
      <c r="F850" s="8"/>
      <c r="G850" s="6"/>
      <c r="H850" s="1"/>
      <c r="I850" s="1"/>
      <c r="J850" s="1"/>
      <c r="K850" s="18"/>
      <c r="L850" s="1"/>
      <c r="M850" s="1"/>
      <c r="N850" s="19"/>
      <c r="O850" s="19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28"/>
      <c r="C851" s="9"/>
      <c r="D851" s="8"/>
      <c r="E851" s="8"/>
      <c r="F851" s="8"/>
      <c r="G851" s="6"/>
      <c r="H851" s="1"/>
      <c r="I851" s="1"/>
      <c r="J851" s="1"/>
      <c r="K851" s="18"/>
      <c r="L851" s="1"/>
      <c r="M851" s="1"/>
      <c r="N851" s="19"/>
      <c r="O851" s="19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28"/>
      <c r="C852" s="9"/>
      <c r="D852" s="8"/>
      <c r="E852" s="8"/>
      <c r="F852" s="8"/>
      <c r="G852" s="6"/>
      <c r="H852" s="1"/>
      <c r="I852" s="1"/>
      <c r="J852" s="1"/>
      <c r="K852" s="18"/>
      <c r="L852" s="1"/>
      <c r="M852" s="1"/>
      <c r="N852" s="19"/>
      <c r="O852" s="19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28"/>
      <c r="C853" s="9"/>
      <c r="D853" s="8"/>
      <c r="E853" s="8"/>
      <c r="F853" s="8"/>
      <c r="G853" s="6"/>
      <c r="H853" s="1"/>
      <c r="I853" s="1"/>
      <c r="J853" s="1"/>
      <c r="K853" s="18"/>
      <c r="L853" s="1"/>
      <c r="M853" s="1"/>
      <c r="N853" s="19"/>
      <c r="O853" s="19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28"/>
      <c r="C854" s="9"/>
      <c r="D854" s="8"/>
      <c r="E854" s="8"/>
      <c r="F854" s="8"/>
      <c r="G854" s="6"/>
      <c r="H854" s="1"/>
      <c r="I854" s="1"/>
      <c r="J854" s="1"/>
      <c r="K854" s="18"/>
      <c r="L854" s="1"/>
      <c r="M854" s="1"/>
      <c r="N854" s="19"/>
      <c r="O854" s="19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28"/>
      <c r="C855" s="9"/>
      <c r="D855" s="8"/>
      <c r="E855" s="8"/>
      <c r="F855" s="8"/>
      <c r="G855" s="6"/>
      <c r="H855" s="1"/>
      <c r="I855" s="1"/>
      <c r="J855" s="1"/>
      <c r="K855" s="18"/>
      <c r="L855" s="1"/>
      <c r="M855" s="1"/>
      <c r="N855" s="19"/>
      <c r="O855" s="19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28"/>
      <c r="C856" s="9"/>
      <c r="D856" s="8"/>
      <c r="E856" s="8"/>
      <c r="F856" s="8"/>
      <c r="G856" s="6"/>
      <c r="H856" s="1"/>
      <c r="I856" s="1"/>
      <c r="J856" s="1"/>
      <c r="K856" s="18"/>
      <c r="L856" s="1"/>
      <c r="M856" s="1"/>
      <c r="N856" s="19"/>
      <c r="O856" s="19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28"/>
      <c r="C857" s="9"/>
      <c r="D857" s="8"/>
      <c r="E857" s="8"/>
      <c r="F857" s="8"/>
      <c r="G857" s="6"/>
      <c r="H857" s="1"/>
      <c r="I857" s="1"/>
      <c r="J857" s="1"/>
      <c r="K857" s="18"/>
      <c r="L857" s="1"/>
      <c r="M857" s="1"/>
      <c r="N857" s="19"/>
      <c r="O857" s="19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28"/>
      <c r="C858" s="9"/>
      <c r="D858" s="8"/>
      <c r="E858" s="8"/>
      <c r="F858" s="8"/>
      <c r="G858" s="6"/>
      <c r="H858" s="1"/>
      <c r="I858" s="1"/>
      <c r="J858" s="1"/>
      <c r="K858" s="18"/>
      <c r="L858" s="1"/>
      <c r="M858" s="1"/>
      <c r="N858" s="19"/>
      <c r="O858" s="19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28"/>
      <c r="C859" s="9"/>
      <c r="D859" s="8"/>
      <c r="E859" s="8"/>
      <c r="F859" s="8"/>
      <c r="G859" s="6"/>
      <c r="H859" s="1"/>
      <c r="I859" s="1"/>
      <c r="J859" s="1"/>
      <c r="K859" s="18"/>
      <c r="L859" s="1"/>
      <c r="M859" s="1"/>
      <c r="N859" s="19"/>
      <c r="O859" s="19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28"/>
      <c r="C860" s="9"/>
      <c r="D860" s="8"/>
      <c r="E860" s="8"/>
      <c r="F860" s="8"/>
      <c r="G860" s="6"/>
      <c r="H860" s="1"/>
      <c r="I860" s="1"/>
      <c r="J860" s="1"/>
      <c r="K860" s="18"/>
      <c r="L860" s="1"/>
      <c r="M860" s="1"/>
      <c r="N860" s="19"/>
      <c r="O860" s="19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28"/>
      <c r="C861" s="9"/>
      <c r="D861" s="8"/>
      <c r="E861" s="8"/>
      <c r="F861" s="8"/>
      <c r="G861" s="6"/>
      <c r="H861" s="1"/>
      <c r="I861" s="1"/>
      <c r="J861" s="1"/>
      <c r="K861" s="18"/>
      <c r="L861" s="1"/>
      <c r="M861" s="1"/>
      <c r="N861" s="19"/>
      <c r="O861" s="19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28"/>
      <c r="C862" s="9"/>
      <c r="D862" s="8"/>
      <c r="E862" s="8"/>
      <c r="F862" s="8"/>
      <c r="G862" s="6"/>
      <c r="H862" s="1"/>
      <c r="I862" s="1"/>
      <c r="J862" s="1"/>
      <c r="K862" s="18"/>
      <c r="L862" s="1"/>
      <c r="M862" s="1"/>
      <c r="N862" s="19"/>
      <c r="O862" s="19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28"/>
      <c r="C863" s="9"/>
      <c r="D863" s="8"/>
      <c r="E863" s="8"/>
      <c r="F863" s="8"/>
      <c r="G863" s="6"/>
      <c r="H863" s="1"/>
      <c r="I863" s="1"/>
      <c r="J863" s="1"/>
      <c r="K863" s="18"/>
      <c r="L863" s="1"/>
      <c r="M863" s="1"/>
      <c r="N863" s="19"/>
      <c r="O863" s="19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28"/>
      <c r="C864" s="9"/>
      <c r="D864" s="8"/>
      <c r="E864" s="8"/>
      <c r="F864" s="8"/>
      <c r="G864" s="6"/>
      <c r="H864" s="1"/>
      <c r="I864" s="1"/>
      <c r="J864" s="1"/>
      <c r="K864" s="18"/>
      <c r="L864" s="1"/>
      <c r="M864" s="1"/>
      <c r="N864" s="19"/>
      <c r="O864" s="19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28"/>
      <c r="C865" s="9"/>
      <c r="D865" s="8"/>
      <c r="E865" s="8"/>
      <c r="F865" s="8"/>
      <c r="G865" s="6"/>
      <c r="H865" s="1"/>
      <c r="I865" s="1"/>
      <c r="J865" s="1"/>
      <c r="K865" s="18"/>
      <c r="L865" s="1"/>
      <c r="M865" s="1"/>
      <c r="N865" s="19"/>
      <c r="O865" s="19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28"/>
      <c r="C866" s="9"/>
      <c r="D866" s="8"/>
      <c r="E866" s="8"/>
      <c r="F866" s="8"/>
      <c r="G866" s="6"/>
      <c r="H866" s="1"/>
      <c r="I866" s="1"/>
      <c r="J866" s="1"/>
      <c r="K866" s="18"/>
      <c r="L866" s="1"/>
      <c r="M866" s="1"/>
      <c r="N866" s="19"/>
      <c r="O866" s="19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28"/>
      <c r="C867" s="9"/>
      <c r="D867" s="8"/>
      <c r="E867" s="8"/>
      <c r="F867" s="8"/>
      <c r="G867" s="6"/>
      <c r="H867" s="1"/>
      <c r="I867" s="1"/>
      <c r="J867" s="1"/>
      <c r="K867" s="18"/>
      <c r="L867" s="1"/>
      <c r="M867" s="1"/>
      <c r="N867" s="19"/>
      <c r="O867" s="19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28"/>
      <c r="C868" s="9"/>
      <c r="D868" s="8"/>
      <c r="E868" s="8"/>
      <c r="F868" s="8"/>
      <c r="G868" s="6"/>
      <c r="H868" s="1"/>
      <c r="I868" s="1"/>
      <c r="J868" s="1"/>
      <c r="K868" s="18"/>
      <c r="L868" s="1"/>
      <c r="M868" s="1"/>
      <c r="N868" s="19"/>
      <c r="O868" s="19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28"/>
      <c r="C869" s="9"/>
      <c r="D869" s="8"/>
      <c r="E869" s="8"/>
      <c r="F869" s="8"/>
      <c r="G869" s="6"/>
      <c r="H869" s="1"/>
      <c r="I869" s="1"/>
      <c r="J869" s="1"/>
      <c r="K869" s="18"/>
      <c r="L869" s="1"/>
      <c r="M869" s="1"/>
      <c r="N869" s="19"/>
      <c r="O869" s="19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28"/>
      <c r="C870" s="9"/>
      <c r="D870" s="8"/>
      <c r="E870" s="8"/>
      <c r="F870" s="8"/>
      <c r="G870" s="6"/>
      <c r="H870" s="1"/>
      <c r="I870" s="1"/>
      <c r="J870" s="1"/>
      <c r="K870" s="18"/>
      <c r="L870" s="1"/>
      <c r="M870" s="1"/>
      <c r="N870" s="19"/>
      <c r="O870" s="19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28"/>
      <c r="C871" s="9"/>
      <c r="D871" s="8"/>
      <c r="E871" s="8"/>
      <c r="F871" s="8"/>
      <c r="G871" s="6"/>
      <c r="H871" s="1"/>
      <c r="I871" s="1"/>
      <c r="J871" s="1"/>
      <c r="K871" s="18"/>
      <c r="L871" s="1"/>
      <c r="M871" s="1"/>
      <c r="N871" s="19"/>
      <c r="O871" s="19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28"/>
      <c r="C872" s="9"/>
      <c r="D872" s="8"/>
      <c r="E872" s="8"/>
      <c r="F872" s="8"/>
      <c r="G872" s="6"/>
      <c r="H872" s="1"/>
      <c r="I872" s="1"/>
      <c r="J872" s="1"/>
      <c r="K872" s="18"/>
      <c r="L872" s="1"/>
      <c r="M872" s="1"/>
      <c r="N872" s="19"/>
      <c r="O872" s="19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28"/>
      <c r="C873" s="9"/>
      <c r="D873" s="8"/>
      <c r="E873" s="8"/>
      <c r="F873" s="8"/>
      <c r="G873" s="6"/>
      <c r="H873" s="1"/>
      <c r="I873" s="1"/>
      <c r="J873" s="1"/>
      <c r="K873" s="18"/>
      <c r="L873" s="1"/>
      <c r="M873" s="1"/>
      <c r="N873" s="19"/>
      <c r="O873" s="19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28"/>
      <c r="C874" s="9"/>
      <c r="D874" s="8"/>
      <c r="E874" s="8"/>
      <c r="F874" s="8"/>
      <c r="G874" s="6"/>
      <c r="H874" s="1"/>
      <c r="I874" s="1"/>
      <c r="J874" s="1"/>
      <c r="K874" s="18"/>
      <c r="L874" s="1"/>
      <c r="M874" s="1"/>
      <c r="N874" s="19"/>
      <c r="O874" s="19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28"/>
      <c r="C875" s="9"/>
      <c r="D875" s="8"/>
      <c r="E875" s="8"/>
      <c r="F875" s="8"/>
      <c r="G875" s="6"/>
      <c r="H875" s="1"/>
      <c r="I875" s="1"/>
      <c r="J875" s="1"/>
      <c r="K875" s="18"/>
      <c r="L875" s="1"/>
      <c r="M875" s="1"/>
      <c r="N875" s="19"/>
      <c r="O875" s="19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28"/>
      <c r="C876" s="9"/>
      <c r="D876" s="8"/>
      <c r="E876" s="8"/>
      <c r="F876" s="8"/>
      <c r="G876" s="6"/>
      <c r="H876" s="1"/>
      <c r="I876" s="1"/>
      <c r="J876" s="1"/>
      <c r="K876" s="18"/>
      <c r="L876" s="1"/>
      <c r="M876" s="1"/>
      <c r="N876" s="19"/>
      <c r="O876" s="19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28"/>
      <c r="C877" s="9"/>
      <c r="D877" s="8"/>
      <c r="E877" s="8"/>
      <c r="F877" s="8"/>
      <c r="G877" s="6"/>
      <c r="H877" s="1"/>
      <c r="I877" s="1"/>
      <c r="J877" s="1"/>
      <c r="K877" s="18"/>
      <c r="L877" s="1"/>
      <c r="M877" s="1"/>
      <c r="N877" s="19"/>
      <c r="O877" s="19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28"/>
      <c r="C878" s="9"/>
      <c r="D878" s="8"/>
      <c r="E878" s="8"/>
      <c r="F878" s="8"/>
      <c r="G878" s="6"/>
      <c r="H878" s="1"/>
      <c r="I878" s="1"/>
      <c r="J878" s="1"/>
      <c r="K878" s="18"/>
      <c r="L878" s="1"/>
      <c r="M878" s="1"/>
      <c r="N878" s="19"/>
      <c r="O878" s="19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28"/>
      <c r="C879" s="9"/>
      <c r="D879" s="8"/>
      <c r="E879" s="8"/>
      <c r="F879" s="8"/>
      <c r="G879" s="6"/>
      <c r="H879" s="1"/>
      <c r="I879" s="1"/>
      <c r="J879" s="1"/>
      <c r="K879" s="18"/>
      <c r="L879" s="1"/>
      <c r="M879" s="1"/>
      <c r="N879" s="19"/>
      <c r="O879" s="19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28"/>
      <c r="C880" s="9"/>
      <c r="D880" s="8"/>
      <c r="E880" s="8"/>
      <c r="F880" s="8"/>
      <c r="G880" s="6"/>
      <c r="H880" s="1"/>
      <c r="I880" s="1"/>
      <c r="J880" s="1"/>
      <c r="K880" s="18"/>
      <c r="L880" s="1"/>
      <c r="M880" s="1"/>
      <c r="N880" s="19"/>
      <c r="O880" s="19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28"/>
      <c r="C881" s="9"/>
      <c r="D881" s="8"/>
      <c r="E881" s="8"/>
      <c r="F881" s="8"/>
      <c r="G881" s="6"/>
      <c r="H881" s="1"/>
      <c r="I881" s="1"/>
      <c r="J881" s="1"/>
      <c r="K881" s="18"/>
      <c r="L881" s="1"/>
      <c r="M881" s="1"/>
      <c r="N881" s="19"/>
      <c r="O881" s="19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28"/>
      <c r="C882" s="9"/>
      <c r="D882" s="8"/>
      <c r="E882" s="8"/>
      <c r="F882" s="8"/>
      <c r="G882" s="6"/>
      <c r="H882" s="1"/>
      <c r="I882" s="1"/>
      <c r="J882" s="1"/>
      <c r="K882" s="18"/>
      <c r="L882" s="1"/>
      <c r="M882" s="1"/>
      <c r="N882" s="19"/>
      <c r="O882" s="19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28"/>
      <c r="C883" s="9"/>
      <c r="D883" s="8"/>
      <c r="E883" s="8"/>
      <c r="F883" s="8"/>
      <c r="G883" s="6"/>
      <c r="H883" s="1"/>
      <c r="I883" s="1"/>
      <c r="J883" s="1"/>
      <c r="K883" s="18"/>
      <c r="L883" s="1"/>
      <c r="M883" s="1"/>
      <c r="N883" s="19"/>
      <c r="O883" s="19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28"/>
      <c r="C884" s="9"/>
      <c r="D884" s="8"/>
      <c r="E884" s="8"/>
      <c r="F884" s="8"/>
      <c r="G884" s="6"/>
      <c r="H884" s="1"/>
      <c r="I884" s="1"/>
      <c r="J884" s="1"/>
      <c r="K884" s="18"/>
      <c r="L884" s="1"/>
      <c r="M884" s="1"/>
      <c r="N884" s="19"/>
      <c r="O884" s="19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28"/>
      <c r="C885" s="9"/>
      <c r="D885" s="8"/>
      <c r="E885" s="8"/>
      <c r="F885" s="8"/>
      <c r="G885" s="6"/>
      <c r="H885" s="1"/>
      <c r="I885" s="1"/>
      <c r="J885" s="1"/>
      <c r="K885" s="18"/>
      <c r="L885" s="1"/>
      <c r="M885" s="1"/>
      <c r="N885" s="19"/>
      <c r="O885" s="19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28"/>
      <c r="C886" s="9"/>
      <c r="D886" s="8"/>
      <c r="E886" s="8"/>
      <c r="F886" s="8"/>
      <c r="G886" s="6"/>
      <c r="H886" s="1"/>
      <c r="I886" s="1"/>
      <c r="J886" s="1"/>
      <c r="K886" s="18"/>
      <c r="L886" s="1"/>
      <c r="M886" s="1"/>
      <c r="N886" s="19"/>
      <c r="O886" s="19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28"/>
      <c r="C887" s="9"/>
      <c r="D887" s="8"/>
      <c r="E887" s="8"/>
      <c r="F887" s="8"/>
      <c r="G887" s="6"/>
      <c r="H887" s="1"/>
      <c r="I887" s="1"/>
      <c r="J887" s="1"/>
      <c r="K887" s="18"/>
      <c r="L887" s="1"/>
      <c r="M887" s="1"/>
      <c r="N887" s="19"/>
      <c r="O887" s="19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28"/>
      <c r="C888" s="9"/>
      <c r="D888" s="8"/>
      <c r="E888" s="8"/>
      <c r="F888" s="8"/>
      <c r="G888" s="6"/>
      <c r="H888" s="1"/>
      <c r="I888" s="1"/>
      <c r="J888" s="1"/>
      <c r="K888" s="18"/>
      <c r="L888" s="1"/>
      <c r="M888" s="1"/>
      <c r="N888" s="19"/>
      <c r="O888" s="19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28"/>
      <c r="C889" s="9"/>
      <c r="D889" s="8"/>
      <c r="E889" s="8"/>
      <c r="F889" s="8"/>
      <c r="G889" s="6"/>
      <c r="H889" s="1"/>
      <c r="I889" s="1"/>
      <c r="J889" s="1"/>
      <c r="K889" s="18"/>
      <c r="L889" s="1"/>
      <c r="M889" s="1"/>
      <c r="N889" s="19"/>
      <c r="O889" s="19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28"/>
      <c r="C890" s="9"/>
      <c r="D890" s="8"/>
      <c r="E890" s="8"/>
      <c r="F890" s="8"/>
      <c r="G890" s="6"/>
      <c r="H890" s="1"/>
      <c r="I890" s="1"/>
      <c r="J890" s="1"/>
      <c r="K890" s="18"/>
      <c r="L890" s="1"/>
      <c r="M890" s="1"/>
      <c r="N890" s="19"/>
      <c r="O890" s="19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28"/>
      <c r="C891" s="9"/>
      <c r="D891" s="8"/>
      <c r="E891" s="8"/>
      <c r="F891" s="8"/>
      <c r="G891" s="6"/>
      <c r="H891" s="1"/>
      <c r="I891" s="1"/>
      <c r="J891" s="1"/>
      <c r="K891" s="18"/>
      <c r="L891" s="1"/>
      <c r="M891" s="1"/>
      <c r="N891" s="19"/>
      <c r="O891" s="19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28"/>
      <c r="C892" s="9"/>
      <c r="D892" s="8"/>
      <c r="E892" s="8"/>
      <c r="F892" s="8"/>
      <c r="G892" s="6"/>
      <c r="H892" s="1"/>
      <c r="I892" s="1"/>
      <c r="J892" s="1"/>
      <c r="K892" s="18"/>
      <c r="L892" s="1"/>
      <c r="M892" s="1"/>
      <c r="N892" s="19"/>
      <c r="O892" s="19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28"/>
      <c r="C893" s="9"/>
      <c r="D893" s="8"/>
      <c r="E893" s="8"/>
      <c r="F893" s="8"/>
      <c r="G893" s="6"/>
      <c r="H893" s="1"/>
      <c r="I893" s="1"/>
      <c r="J893" s="1"/>
      <c r="K893" s="18"/>
      <c r="L893" s="1"/>
      <c r="M893" s="1"/>
      <c r="N893" s="19"/>
      <c r="O893" s="19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28"/>
      <c r="C894" s="9"/>
      <c r="D894" s="8"/>
      <c r="E894" s="8"/>
      <c r="F894" s="8"/>
      <c r="G894" s="6"/>
      <c r="H894" s="1"/>
      <c r="I894" s="1"/>
      <c r="J894" s="1"/>
      <c r="K894" s="18"/>
      <c r="L894" s="1"/>
      <c r="M894" s="1"/>
      <c r="N894" s="19"/>
      <c r="O894" s="19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28"/>
      <c r="C895" s="9"/>
      <c r="D895" s="8"/>
      <c r="E895" s="8"/>
      <c r="F895" s="8"/>
      <c r="G895" s="6"/>
      <c r="H895" s="1"/>
      <c r="I895" s="1"/>
      <c r="J895" s="1"/>
      <c r="K895" s="18"/>
      <c r="L895" s="1"/>
      <c r="M895" s="1"/>
      <c r="N895" s="19"/>
      <c r="O895" s="19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28"/>
      <c r="C896" s="9"/>
      <c r="D896" s="8"/>
      <c r="E896" s="8"/>
      <c r="F896" s="8"/>
      <c r="G896" s="6"/>
      <c r="H896" s="1"/>
      <c r="I896" s="1"/>
      <c r="J896" s="1"/>
      <c r="K896" s="18"/>
      <c r="L896" s="1"/>
      <c r="M896" s="1"/>
      <c r="N896" s="19"/>
      <c r="O896" s="19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28"/>
      <c r="C897" s="9"/>
      <c r="D897" s="8"/>
      <c r="E897" s="8"/>
      <c r="F897" s="8"/>
      <c r="G897" s="6"/>
      <c r="H897" s="1"/>
      <c r="I897" s="1"/>
      <c r="J897" s="1"/>
      <c r="K897" s="18"/>
      <c r="L897" s="1"/>
      <c r="M897" s="1"/>
      <c r="N897" s="19"/>
      <c r="O897" s="19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28"/>
      <c r="C898" s="9"/>
      <c r="D898" s="8"/>
      <c r="E898" s="8"/>
      <c r="F898" s="8"/>
      <c r="G898" s="6"/>
      <c r="H898" s="1"/>
      <c r="I898" s="1"/>
      <c r="J898" s="1"/>
      <c r="K898" s="18"/>
      <c r="L898" s="1"/>
      <c r="M898" s="1"/>
      <c r="N898" s="19"/>
      <c r="O898" s="19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28"/>
      <c r="C899" s="9"/>
      <c r="D899" s="8"/>
      <c r="E899" s="8"/>
      <c r="F899" s="8"/>
      <c r="G899" s="6"/>
      <c r="H899" s="1"/>
      <c r="I899" s="1"/>
      <c r="J899" s="1"/>
      <c r="K899" s="18"/>
      <c r="L899" s="1"/>
      <c r="M899" s="1"/>
      <c r="N899" s="19"/>
      <c r="O899" s="19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28"/>
      <c r="C900" s="9"/>
      <c r="D900" s="8"/>
      <c r="E900" s="8"/>
      <c r="F900" s="8"/>
      <c r="G900" s="6"/>
      <c r="H900" s="1"/>
      <c r="I900" s="1"/>
      <c r="J900" s="1"/>
      <c r="K900" s="18"/>
      <c r="L900" s="1"/>
      <c r="M900" s="1"/>
      <c r="N900" s="19"/>
      <c r="O900" s="19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28"/>
      <c r="C901" s="9"/>
      <c r="D901" s="8"/>
      <c r="E901" s="8"/>
      <c r="F901" s="8"/>
      <c r="G901" s="6"/>
      <c r="H901" s="1"/>
      <c r="I901" s="1"/>
      <c r="J901" s="1"/>
      <c r="K901" s="18"/>
      <c r="L901" s="1"/>
      <c r="M901" s="1"/>
      <c r="N901" s="19"/>
      <c r="O901" s="19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28"/>
      <c r="C902" s="9"/>
      <c r="D902" s="8"/>
      <c r="E902" s="8"/>
      <c r="F902" s="8"/>
      <c r="G902" s="6"/>
      <c r="H902" s="1"/>
      <c r="I902" s="1"/>
      <c r="J902" s="1"/>
      <c r="K902" s="18"/>
      <c r="L902" s="1"/>
      <c r="M902" s="1"/>
      <c r="N902" s="19"/>
      <c r="O902" s="19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28"/>
      <c r="C903" s="9"/>
      <c r="D903" s="8"/>
      <c r="E903" s="8"/>
      <c r="F903" s="8"/>
      <c r="G903" s="6"/>
      <c r="H903" s="1"/>
      <c r="I903" s="1"/>
      <c r="J903" s="1"/>
      <c r="K903" s="18"/>
      <c r="L903" s="1"/>
      <c r="M903" s="1"/>
      <c r="N903" s="19"/>
      <c r="O903" s="19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28"/>
      <c r="C904" s="9"/>
      <c r="D904" s="8"/>
      <c r="E904" s="8"/>
      <c r="F904" s="8"/>
      <c r="G904" s="6"/>
      <c r="H904" s="1"/>
      <c r="I904" s="1"/>
      <c r="J904" s="1"/>
      <c r="K904" s="18"/>
      <c r="L904" s="1"/>
      <c r="M904" s="1"/>
      <c r="N904" s="19"/>
      <c r="O904" s="19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28"/>
      <c r="C905" s="9"/>
      <c r="D905" s="8"/>
      <c r="E905" s="8"/>
      <c r="F905" s="8"/>
      <c r="G905" s="6"/>
      <c r="H905" s="1"/>
      <c r="I905" s="1"/>
      <c r="J905" s="1"/>
      <c r="K905" s="18"/>
      <c r="L905" s="1"/>
      <c r="M905" s="1"/>
      <c r="N905" s="19"/>
      <c r="O905" s="19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28"/>
      <c r="C906" s="9"/>
      <c r="D906" s="8"/>
      <c r="E906" s="8"/>
      <c r="F906" s="8"/>
      <c r="G906" s="6"/>
      <c r="H906" s="1"/>
      <c r="I906" s="1"/>
      <c r="J906" s="1"/>
      <c r="K906" s="18"/>
      <c r="L906" s="1"/>
      <c r="M906" s="1"/>
      <c r="N906" s="19"/>
      <c r="O906" s="19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28"/>
      <c r="C907" s="9"/>
      <c r="D907" s="8"/>
      <c r="E907" s="8"/>
      <c r="F907" s="8"/>
      <c r="G907" s="6"/>
      <c r="H907" s="1"/>
      <c r="I907" s="1"/>
      <c r="J907" s="1"/>
      <c r="K907" s="18"/>
      <c r="L907" s="1"/>
      <c r="M907" s="1"/>
      <c r="N907" s="19"/>
      <c r="O907" s="19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28"/>
      <c r="C908" s="9"/>
      <c r="D908" s="8"/>
      <c r="E908" s="8"/>
      <c r="F908" s="8"/>
      <c r="G908" s="6"/>
      <c r="H908" s="1"/>
      <c r="I908" s="1"/>
      <c r="J908" s="1"/>
      <c r="K908" s="18"/>
      <c r="L908" s="1"/>
      <c r="M908" s="1"/>
      <c r="N908" s="19"/>
      <c r="O908" s="19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28"/>
      <c r="C909" s="9"/>
      <c r="D909" s="8"/>
      <c r="E909" s="8"/>
      <c r="F909" s="8"/>
      <c r="G909" s="6"/>
      <c r="H909" s="1"/>
      <c r="I909" s="1"/>
      <c r="J909" s="1"/>
      <c r="K909" s="18"/>
      <c r="L909" s="1"/>
      <c r="M909" s="1"/>
      <c r="N909" s="19"/>
      <c r="O909" s="19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28"/>
      <c r="C910" s="9"/>
      <c r="D910" s="8"/>
      <c r="E910" s="8"/>
      <c r="F910" s="8"/>
      <c r="G910" s="6"/>
      <c r="H910" s="1"/>
      <c r="I910" s="1"/>
      <c r="J910" s="1"/>
      <c r="K910" s="18"/>
      <c r="L910" s="1"/>
      <c r="M910" s="1"/>
      <c r="N910" s="19"/>
      <c r="O910" s="19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28"/>
      <c r="C911" s="9"/>
      <c r="D911" s="8"/>
      <c r="E911" s="8"/>
      <c r="F911" s="8"/>
      <c r="G911" s="6"/>
      <c r="H911" s="1"/>
      <c r="I911" s="1"/>
      <c r="J911" s="1"/>
      <c r="K911" s="18"/>
      <c r="L911" s="1"/>
      <c r="M911" s="1"/>
      <c r="N911" s="19"/>
      <c r="O911" s="19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28"/>
      <c r="C912" s="9"/>
      <c r="D912" s="8"/>
      <c r="E912" s="8"/>
      <c r="F912" s="8"/>
      <c r="G912" s="6"/>
      <c r="H912" s="1"/>
      <c r="I912" s="1"/>
      <c r="J912" s="1"/>
      <c r="K912" s="18"/>
      <c r="L912" s="1"/>
      <c r="M912" s="1"/>
      <c r="N912" s="19"/>
      <c r="O912" s="19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28"/>
      <c r="C913" s="9"/>
      <c r="D913" s="8"/>
      <c r="E913" s="8"/>
      <c r="F913" s="8"/>
      <c r="G913" s="6"/>
      <c r="H913" s="1"/>
      <c r="I913" s="1"/>
      <c r="J913" s="1"/>
      <c r="K913" s="18"/>
      <c r="L913" s="1"/>
      <c r="M913" s="1"/>
      <c r="N913" s="19"/>
      <c r="O913" s="19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28"/>
      <c r="C914" s="9"/>
      <c r="D914" s="8"/>
      <c r="E914" s="8"/>
      <c r="F914" s="8"/>
      <c r="G914" s="6"/>
      <c r="H914" s="1"/>
      <c r="I914" s="1"/>
      <c r="J914" s="1"/>
      <c r="K914" s="18"/>
      <c r="L914" s="1"/>
      <c r="M914" s="1"/>
      <c r="N914" s="19"/>
      <c r="O914" s="19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28"/>
      <c r="C915" s="9"/>
      <c r="D915" s="8"/>
      <c r="E915" s="8"/>
      <c r="F915" s="8"/>
      <c r="G915" s="6"/>
      <c r="H915" s="1"/>
      <c r="I915" s="1"/>
      <c r="J915" s="1"/>
      <c r="K915" s="18"/>
      <c r="L915" s="1"/>
      <c r="M915" s="1"/>
      <c r="N915" s="19"/>
      <c r="O915" s="19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28"/>
      <c r="C916" s="9"/>
      <c r="D916" s="8"/>
      <c r="E916" s="8"/>
      <c r="F916" s="8"/>
      <c r="G916" s="6"/>
      <c r="H916" s="1"/>
      <c r="I916" s="1"/>
      <c r="J916" s="1"/>
      <c r="K916" s="18"/>
      <c r="L916" s="1"/>
      <c r="M916" s="1"/>
      <c r="N916" s="19"/>
      <c r="O916" s="19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28"/>
      <c r="C917" s="9"/>
      <c r="D917" s="8"/>
      <c r="E917" s="8"/>
      <c r="F917" s="8"/>
      <c r="G917" s="6"/>
      <c r="H917" s="1"/>
      <c r="I917" s="1"/>
      <c r="J917" s="1"/>
      <c r="K917" s="18"/>
      <c r="L917" s="1"/>
      <c r="M917" s="1"/>
      <c r="N917" s="19"/>
      <c r="O917" s="19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28"/>
      <c r="C918" s="9"/>
      <c r="D918" s="8"/>
      <c r="E918" s="8"/>
      <c r="F918" s="8"/>
      <c r="G918" s="6"/>
      <c r="H918" s="1"/>
      <c r="I918" s="1"/>
      <c r="J918" s="1"/>
      <c r="K918" s="18"/>
      <c r="L918" s="1"/>
      <c r="M918" s="1"/>
      <c r="N918" s="19"/>
      <c r="O918" s="19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28"/>
      <c r="C919" s="9"/>
      <c r="D919" s="8"/>
      <c r="E919" s="8"/>
      <c r="F919" s="8"/>
      <c r="G919" s="6"/>
      <c r="H919" s="1"/>
      <c r="I919" s="1"/>
      <c r="J919" s="1"/>
      <c r="K919" s="18"/>
      <c r="L919" s="1"/>
      <c r="M919" s="1"/>
      <c r="N919" s="19"/>
      <c r="O919" s="19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28"/>
      <c r="C920" s="9"/>
      <c r="D920" s="8"/>
      <c r="E920" s="8"/>
      <c r="F920" s="8"/>
      <c r="G920" s="6"/>
      <c r="H920" s="1"/>
      <c r="I920" s="1"/>
      <c r="J920" s="1"/>
      <c r="K920" s="18"/>
      <c r="L920" s="1"/>
      <c r="M920" s="1"/>
      <c r="N920" s="19"/>
      <c r="O920" s="19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28"/>
      <c r="C921" s="9"/>
      <c r="D921" s="8"/>
      <c r="E921" s="8"/>
      <c r="F921" s="8"/>
      <c r="G921" s="6"/>
      <c r="H921" s="1"/>
      <c r="I921" s="1"/>
      <c r="J921" s="1"/>
      <c r="K921" s="18"/>
      <c r="L921" s="1"/>
      <c r="M921" s="1"/>
      <c r="N921" s="19"/>
      <c r="O921" s="19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28"/>
      <c r="C922" s="9"/>
      <c r="D922" s="8"/>
      <c r="E922" s="8"/>
      <c r="F922" s="8"/>
      <c r="G922" s="6"/>
      <c r="H922" s="1"/>
      <c r="I922" s="1"/>
      <c r="J922" s="1"/>
      <c r="K922" s="18"/>
      <c r="L922" s="1"/>
      <c r="M922" s="1"/>
      <c r="N922" s="19"/>
      <c r="O922" s="19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28"/>
      <c r="C923" s="9"/>
      <c r="D923" s="8"/>
      <c r="E923" s="8"/>
      <c r="F923" s="8"/>
      <c r="G923" s="6"/>
      <c r="H923" s="1"/>
      <c r="I923" s="1"/>
      <c r="J923" s="1"/>
      <c r="K923" s="18"/>
      <c r="L923" s="1"/>
      <c r="M923" s="1"/>
      <c r="N923" s="19"/>
      <c r="O923" s="19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28"/>
      <c r="C924" s="9"/>
      <c r="D924" s="8"/>
      <c r="E924" s="8"/>
      <c r="F924" s="8"/>
      <c r="G924" s="6"/>
      <c r="H924" s="1"/>
      <c r="I924" s="1"/>
      <c r="J924" s="1"/>
      <c r="K924" s="18"/>
      <c r="L924" s="1"/>
      <c r="M924" s="1"/>
      <c r="N924" s="19"/>
      <c r="O924" s="19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28"/>
      <c r="C925" s="9"/>
      <c r="D925" s="8"/>
      <c r="E925" s="8"/>
      <c r="F925" s="8"/>
      <c r="G925" s="6"/>
      <c r="H925" s="1"/>
      <c r="I925" s="1"/>
      <c r="J925" s="1"/>
      <c r="K925" s="18"/>
      <c r="L925" s="1"/>
      <c r="M925" s="1"/>
      <c r="N925" s="19"/>
      <c r="O925" s="19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28"/>
      <c r="C926" s="9"/>
      <c r="D926" s="8"/>
      <c r="E926" s="8"/>
      <c r="F926" s="8"/>
      <c r="G926" s="6"/>
      <c r="H926" s="1"/>
      <c r="I926" s="1"/>
      <c r="J926" s="1"/>
      <c r="K926" s="18"/>
      <c r="L926" s="1"/>
      <c r="M926" s="1"/>
      <c r="N926" s="19"/>
      <c r="O926" s="19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28"/>
      <c r="C927" s="9"/>
      <c r="D927" s="8"/>
      <c r="E927" s="8"/>
      <c r="F927" s="8"/>
      <c r="G927" s="6"/>
      <c r="H927" s="1"/>
      <c r="I927" s="1"/>
      <c r="J927" s="1"/>
      <c r="K927" s="18"/>
      <c r="L927" s="1"/>
      <c r="M927" s="1"/>
      <c r="N927" s="19"/>
      <c r="O927" s="19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28"/>
      <c r="C928" s="9"/>
      <c r="D928" s="8"/>
      <c r="E928" s="8"/>
      <c r="F928" s="8"/>
      <c r="G928" s="6"/>
      <c r="H928" s="1"/>
      <c r="I928" s="1"/>
      <c r="J928" s="1"/>
      <c r="K928" s="18"/>
      <c r="L928" s="1"/>
      <c r="M928" s="1"/>
      <c r="N928" s="19"/>
      <c r="O928" s="19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28"/>
      <c r="C929" s="9"/>
      <c r="D929" s="8"/>
      <c r="E929" s="8"/>
      <c r="F929" s="8"/>
      <c r="G929" s="6"/>
      <c r="H929" s="1"/>
      <c r="I929" s="1"/>
      <c r="J929" s="1"/>
      <c r="K929" s="18"/>
      <c r="L929" s="1"/>
      <c r="M929" s="1"/>
      <c r="N929" s="19"/>
      <c r="O929" s="19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28"/>
      <c r="C930" s="9"/>
      <c r="D930" s="8"/>
      <c r="E930" s="8"/>
      <c r="F930" s="8"/>
      <c r="G930" s="6"/>
      <c r="H930" s="1"/>
      <c r="I930" s="1"/>
      <c r="J930" s="1"/>
      <c r="K930" s="18"/>
      <c r="L930" s="1"/>
      <c r="M930" s="1"/>
      <c r="N930" s="19"/>
      <c r="O930" s="19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28"/>
      <c r="C931" s="9"/>
      <c r="D931" s="8"/>
      <c r="E931" s="8"/>
      <c r="F931" s="8"/>
      <c r="G931" s="6"/>
      <c r="H931" s="1"/>
      <c r="I931" s="1"/>
      <c r="J931" s="1"/>
      <c r="K931" s="18"/>
      <c r="L931" s="1"/>
      <c r="M931" s="1"/>
      <c r="N931" s="19"/>
      <c r="O931" s="19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28"/>
      <c r="C932" s="9"/>
      <c r="D932" s="8"/>
      <c r="E932" s="8"/>
      <c r="F932" s="8"/>
      <c r="G932" s="6"/>
      <c r="H932" s="1"/>
      <c r="I932" s="1"/>
      <c r="J932" s="1"/>
      <c r="K932" s="18"/>
      <c r="L932" s="1"/>
      <c r="M932" s="1"/>
      <c r="N932" s="19"/>
      <c r="O932" s="19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28"/>
      <c r="C933" s="9"/>
      <c r="D933" s="8"/>
      <c r="E933" s="8"/>
      <c r="F933" s="8"/>
      <c r="G933" s="6"/>
      <c r="H933" s="1"/>
      <c r="I933" s="1"/>
      <c r="J933" s="1"/>
      <c r="K933" s="18"/>
      <c r="L933" s="1"/>
      <c r="M933" s="1"/>
      <c r="N933" s="19"/>
      <c r="O933" s="19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28"/>
      <c r="C934" s="9"/>
      <c r="D934" s="8"/>
      <c r="E934" s="8"/>
      <c r="F934" s="8"/>
      <c r="G934" s="6"/>
      <c r="H934" s="1"/>
      <c r="I934" s="1"/>
      <c r="J934" s="1"/>
      <c r="K934" s="18"/>
      <c r="L934" s="1"/>
      <c r="M934" s="1"/>
      <c r="N934" s="19"/>
      <c r="O934" s="19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28"/>
      <c r="C935" s="9"/>
      <c r="D935" s="8"/>
      <c r="E935" s="8"/>
      <c r="F935" s="8"/>
      <c r="G935" s="6"/>
      <c r="H935" s="1"/>
      <c r="I935" s="1"/>
      <c r="J935" s="1"/>
      <c r="K935" s="18"/>
      <c r="L935" s="1"/>
      <c r="M935" s="1"/>
      <c r="N935" s="19"/>
      <c r="O935" s="19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28"/>
      <c r="C936" s="9"/>
      <c r="D936" s="8"/>
      <c r="E936" s="8"/>
      <c r="F936" s="8"/>
      <c r="G936" s="6"/>
      <c r="H936" s="1"/>
      <c r="I936" s="1"/>
      <c r="J936" s="1"/>
      <c r="K936" s="18"/>
      <c r="L936" s="1"/>
      <c r="M936" s="1"/>
      <c r="N936" s="19"/>
      <c r="O936" s="19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28"/>
      <c r="C937" s="9"/>
      <c r="D937" s="8"/>
      <c r="E937" s="8"/>
      <c r="F937" s="8"/>
      <c r="G937" s="6"/>
      <c r="H937" s="1"/>
      <c r="I937" s="1"/>
      <c r="J937" s="1"/>
      <c r="K937" s="18"/>
      <c r="L937" s="1"/>
      <c r="M937" s="1"/>
      <c r="N937" s="19"/>
      <c r="O937" s="19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28"/>
      <c r="C938" s="9"/>
      <c r="D938" s="8"/>
      <c r="E938" s="8"/>
      <c r="F938" s="8"/>
      <c r="G938" s="6"/>
      <c r="H938" s="1"/>
      <c r="I938" s="1"/>
      <c r="J938" s="1"/>
      <c r="K938" s="18"/>
      <c r="L938" s="1"/>
      <c r="M938" s="1"/>
      <c r="N938" s="19"/>
      <c r="O938" s="19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28"/>
      <c r="C939" s="9"/>
      <c r="D939" s="8"/>
      <c r="E939" s="8"/>
      <c r="F939" s="8"/>
      <c r="G939" s="6"/>
      <c r="H939" s="1"/>
      <c r="I939" s="1"/>
      <c r="J939" s="1"/>
      <c r="K939" s="18"/>
      <c r="L939" s="1"/>
      <c r="M939" s="1"/>
      <c r="N939" s="19"/>
      <c r="O939" s="19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28"/>
      <c r="C940" s="9"/>
      <c r="D940" s="8"/>
      <c r="E940" s="8"/>
      <c r="F940" s="8"/>
      <c r="G940" s="6"/>
      <c r="H940" s="1"/>
      <c r="I940" s="1"/>
      <c r="J940" s="1"/>
      <c r="K940" s="18"/>
      <c r="L940" s="1"/>
      <c r="M940" s="1"/>
      <c r="N940" s="19"/>
      <c r="O940" s="19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28"/>
      <c r="C941" s="9"/>
      <c r="D941" s="8"/>
      <c r="E941" s="8"/>
      <c r="F941" s="8"/>
      <c r="G941" s="6"/>
      <c r="H941" s="1"/>
      <c r="I941" s="1"/>
      <c r="J941" s="1"/>
      <c r="K941" s="18"/>
      <c r="L941" s="1"/>
      <c r="M941" s="1"/>
      <c r="N941" s="19"/>
      <c r="O941" s="19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28"/>
      <c r="C942" s="9"/>
      <c r="D942" s="8"/>
      <c r="E942" s="8"/>
      <c r="F942" s="8"/>
      <c r="G942" s="6"/>
      <c r="H942" s="1"/>
      <c r="I942" s="1"/>
      <c r="J942" s="1"/>
      <c r="K942" s="18"/>
      <c r="L942" s="1"/>
      <c r="M942" s="1"/>
      <c r="N942" s="19"/>
      <c r="O942" s="19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28"/>
      <c r="C943" s="9"/>
      <c r="D943" s="8"/>
      <c r="E943" s="8"/>
      <c r="F943" s="8"/>
      <c r="G943" s="6"/>
      <c r="H943" s="1"/>
      <c r="I943" s="1"/>
      <c r="J943" s="1"/>
      <c r="K943" s="18"/>
      <c r="L943" s="1"/>
      <c r="M943" s="1"/>
      <c r="N943" s="19"/>
      <c r="O943" s="19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28"/>
      <c r="C944" s="9"/>
      <c r="D944" s="8"/>
      <c r="E944" s="8"/>
      <c r="F944" s="8"/>
      <c r="G944" s="6"/>
      <c r="H944" s="1"/>
      <c r="I944" s="1"/>
      <c r="J944" s="1"/>
      <c r="K944" s="18"/>
      <c r="L944" s="1"/>
      <c r="M944" s="1"/>
      <c r="N944" s="19"/>
      <c r="O944" s="19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28"/>
      <c r="C945" s="9"/>
      <c r="D945" s="8"/>
      <c r="E945" s="8"/>
      <c r="F945" s="8"/>
      <c r="G945" s="6"/>
      <c r="H945" s="1"/>
      <c r="I945" s="1"/>
      <c r="J945" s="1"/>
      <c r="K945" s="18"/>
      <c r="L945" s="1"/>
      <c r="M945" s="1"/>
      <c r="N945" s="19"/>
      <c r="O945" s="19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28"/>
      <c r="C946" s="9"/>
      <c r="D946" s="8"/>
      <c r="E946" s="8"/>
      <c r="F946" s="8"/>
      <c r="G946" s="6"/>
      <c r="H946" s="1"/>
      <c r="I946" s="1"/>
      <c r="J946" s="1"/>
      <c r="K946" s="18"/>
      <c r="L946" s="1"/>
      <c r="M946" s="1"/>
      <c r="N946" s="19"/>
      <c r="O946" s="19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28"/>
      <c r="C947" s="9"/>
      <c r="D947" s="8"/>
      <c r="E947" s="8"/>
      <c r="F947" s="8"/>
      <c r="G947" s="6"/>
      <c r="H947" s="1"/>
      <c r="I947" s="1"/>
      <c r="J947" s="1"/>
      <c r="K947" s="18"/>
      <c r="L947" s="1"/>
      <c r="M947" s="1"/>
      <c r="N947" s="19"/>
      <c r="O947" s="19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28"/>
      <c r="C948" s="9"/>
      <c r="D948" s="8"/>
      <c r="E948" s="8"/>
      <c r="F948" s="8"/>
      <c r="G948" s="6"/>
      <c r="H948" s="1"/>
      <c r="I948" s="1"/>
      <c r="J948" s="1"/>
      <c r="K948" s="18"/>
      <c r="L948" s="1"/>
      <c r="M948" s="1"/>
      <c r="N948" s="19"/>
      <c r="O948" s="19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28"/>
      <c r="C949" s="9"/>
      <c r="D949" s="8"/>
      <c r="E949" s="8"/>
      <c r="F949" s="8"/>
      <c r="G949" s="6"/>
      <c r="H949" s="1"/>
      <c r="I949" s="1"/>
      <c r="J949" s="1"/>
      <c r="K949" s="18"/>
      <c r="L949" s="1"/>
      <c r="M949" s="1"/>
      <c r="N949" s="19"/>
      <c r="O949" s="19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28"/>
      <c r="C950" s="9"/>
      <c r="D950" s="8"/>
      <c r="E950" s="8"/>
      <c r="F950" s="8"/>
      <c r="G950" s="6"/>
      <c r="H950" s="1"/>
      <c r="I950" s="1"/>
      <c r="J950" s="1"/>
      <c r="K950" s="18"/>
      <c r="L950" s="1"/>
      <c r="M950" s="1"/>
      <c r="N950" s="19"/>
      <c r="O950" s="19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28"/>
      <c r="C951" s="9"/>
      <c r="D951" s="8"/>
      <c r="E951" s="8"/>
      <c r="F951" s="8"/>
      <c r="G951" s="6"/>
      <c r="H951" s="1"/>
      <c r="I951" s="1"/>
      <c r="J951" s="1"/>
      <c r="K951" s="18"/>
      <c r="L951" s="1"/>
      <c r="M951" s="1"/>
      <c r="N951" s="19"/>
      <c r="O951" s="19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28"/>
      <c r="C952" s="9"/>
      <c r="D952" s="8"/>
      <c r="E952" s="8"/>
      <c r="F952" s="8"/>
      <c r="G952" s="6"/>
      <c r="H952" s="1"/>
      <c r="I952" s="1"/>
      <c r="J952" s="1"/>
      <c r="K952" s="18"/>
      <c r="L952" s="1"/>
      <c r="M952" s="1"/>
      <c r="N952" s="19"/>
      <c r="O952" s="19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28"/>
      <c r="C953" s="9"/>
      <c r="D953" s="8"/>
      <c r="E953" s="8"/>
      <c r="F953" s="8"/>
      <c r="G953" s="6"/>
      <c r="H953" s="1"/>
      <c r="I953" s="1"/>
      <c r="J953" s="1"/>
      <c r="K953" s="18"/>
      <c r="L953" s="1"/>
      <c r="M953" s="1"/>
      <c r="N953" s="19"/>
      <c r="O953" s="19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28"/>
      <c r="C954" s="9"/>
      <c r="D954" s="8"/>
      <c r="E954" s="8"/>
      <c r="F954" s="8"/>
      <c r="G954" s="6"/>
      <c r="H954" s="1"/>
      <c r="I954" s="1"/>
      <c r="J954" s="1"/>
      <c r="K954" s="18"/>
      <c r="L954" s="1"/>
      <c r="M954" s="1"/>
      <c r="N954" s="19"/>
      <c r="O954" s="19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28"/>
      <c r="C955" s="9"/>
      <c r="D955" s="8"/>
      <c r="E955" s="8"/>
      <c r="F955" s="8"/>
      <c r="G955" s="6"/>
      <c r="H955" s="1"/>
      <c r="I955" s="1"/>
      <c r="J955" s="1"/>
      <c r="K955" s="18"/>
      <c r="L955" s="1"/>
      <c r="M955" s="1"/>
      <c r="N955" s="19"/>
      <c r="O955" s="19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28"/>
      <c r="C956" s="9"/>
      <c r="D956" s="8"/>
      <c r="E956" s="8"/>
      <c r="F956" s="8"/>
      <c r="G956" s="6"/>
      <c r="H956" s="1"/>
      <c r="I956" s="1"/>
      <c r="J956" s="1"/>
      <c r="K956" s="18"/>
      <c r="L956" s="1"/>
      <c r="M956" s="1"/>
      <c r="N956" s="19"/>
      <c r="O956" s="19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28"/>
      <c r="C957" s="9"/>
      <c r="D957" s="8"/>
      <c r="E957" s="8"/>
      <c r="F957" s="8"/>
      <c r="G957" s="6"/>
      <c r="H957" s="1"/>
      <c r="I957" s="1"/>
      <c r="J957" s="1"/>
      <c r="K957" s="18"/>
      <c r="L957" s="1"/>
      <c r="M957" s="1"/>
      <c r="N957" s="19"/>
      <c r="O957" s="19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28"/>
      <c r="C958" s="9"/>
      <c r="D958" s="8"/>
      <c r="E958" s="8"/>
      <c r="F958" s="8"/>
      <c r="G958" s="6"/>
      <c r="H958" s="1"/>
      <c r="I958" s="1"/>
      <c r="J958" s="1"/>
      <c r="K958" s="18"/>
      <c r="L958" s="1"/>
      <c r="M958" s="1"/>
      <c r="N958" s="19"/>
      <c r="O958" s="19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28"/>
      <c r="C959" s="9"/>
      <c r="D959" s="8"/>
      <c r="E959" s="8"/>
      <c r="F959" s="8"/>
      <c r="G959" s="6"/>
      <c r="H959" s="1"/>
      <c r="I959" s="1"/>
      <c r="J959" s="1"/>
      <c r="K959" s="18"/>
      <c r="L959" s="1"/>
      <c r="M959" s="1"/>
      <c r="N959" s="19"/>
      <c r="O959" s="19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28"/>
      <c r="C960" s="9"/>
      <c r="D960" s="8"/>
      <c r="E960" s="8"/>
      <c r="F960" s="8"/>
      <c r="G960" s="6"/>
      <c r="H960" s="1"/>
      <c r="I960" s="1"/>
      <c r="J960" s="1"/>
      <c r="K960" s="18"/>
      <c r="L960" s="1"/>
      <c r="M960" s="1"/>
      <c r="N960" s="19"/>
      <c r="O960" s="19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28"/>
      <c r="C961" s="9"/>
      <c r="D961" s="8"/>
      <c r="E961" s="8"/>
      <c r="F961" s="8"/>
      <c r="G961" s="6"/>
      <c r="H961" s="1"/>
      <c r="I961" s="1"/>
      <c r="J961" s="1"/>
      <c r="K961" s="18"/>
      <c r="L961" s="1"/>
      <c r="M961" s="1"/>
      <c r="N961" s="19"/>
      <c r="O961" s="19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28"/>
      <c r="C962" s="9"/>
      <c r="D962" s="8"/>
      <c r="E962" s="8"/>
      <c r="F962" s="8"/>
      <c r="G962" s="6"/>
      <c r="H962" s="1"/>
      <c r="I962" s="1"/>
      <c r="J962" s="1"/>
      <c r="K962" s="18"/>
      <c r="L962" s="1"/>
      <c r="M962" s="1"/>
      <c r="N962" s="19"/>
      <c r="O962" s="19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28"/>
      <c r="C963" s="9"/>
      <c r="D963" s="8"/>
      <c r="E963" s="8"/>
      <c r="F963" s="8"/>
      <c r="G963" s="6"/>
      <c r="H963" s="1"/>
      <c r="I963" s="1"/>
      <c r="J963" s="1"/>
      <c r="K963" s="18"/>
      <c r="L963" s="1"/>
      <c r="M963" s="1"/>
      <c r="N963" s="19"/>
      <c r="O963" s="19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28"/>
      <c r="C964" s="9"/>
      <c r="D964" s="8"/>
      <c r="E964" s="8"/>
      <c r="F964" s="8"/>
      <c r="G964" s="6"/>
      <c r="H964" s="1"/>
      <c r="I964" s="1"/>
      <c r="J964" s="1"/>
      <c r="K964" s="18"/>
      <c r="L964" s="1"/>
      <c r="M964" s="1"/>
      <c r="N964" s="19"/>
      <c r="O964" s="19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28"/>
      <c r="C965" s="9"/>
      <c r="D965" s="8"/>
      <c r="E965" s="8"/>
      <c r="F965" s="8"/>
      <c r="G965" s="6"/>
      <c r="H965" s="1"/>
      <c r="I965" s="1"/>
      <c r="J965" s="1"/>
      <c r="K965" s="18"/>
      <c r="L965" s="1"/>
      <c r="M965" s="1"/>
      <c r="N965" s="19"/>
      <c r="O965" s="19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28"/>
      <c r="C966" s="9"/>
      <c r="D966" s="8"/>
      <c r="E966" s="8"/>
      <c r="F966" s="8"/>
      <c r="G966" s="6"/>
      <c r="H966" s="1"/>
      <c r="I966" s="1"/>
      <c r="J966" s="1"/>
      <c r="K966" s="18"/>
      <c r="L966" s="1"/>
      <c r="M966" s="1"/>
      <c r="N966" s="19"/>
      <c r="O966" s="19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28"/>
      <c r="C967" s="9"/>
      <c r="D967" s="8"/>
      <c r="E967" s="8"/>
      <c r="F967" s="8"/>
      <c r="G967" s="6"/>
      <c r="H967" s="1"/>
      <c r="I967" s="1"/>
      <c r="J967" s="1"/>
      <c r="K967" s="18"/>
      <c r="L967" s="1"/>
      <c r="M967" s="1"/>
      <c r="N967" s="19"/>
      <c r="O967" s="19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28"/>
      <c r="C968" s="9"/>
      <c r="D968" s="8"/>
      <c r="E968" s="8"/>
      <c r="F968" s="8"/>
      <c r="G968" s="6"/>
      <c r="H968" s="1"/>
      <c r="I968" s="1"/>
      <c r="J968" s="1"/>
      <c r="K968" s="18"/>
      <c r="L968" s="1"/>
      <c r="M968" s="1"/>
      <c r="N968" s="19"/>
      <c r="O968" s="19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28"/>
      <c r="C969" s="9"/>
      <c r="D969" s="8"/>
      <c r="E969" s="8"/>
      <c r="F969" s="8"/>
      <c r="G969" s="6"/>
      <c r="H969" s="1"/>
      <c r="I969" s="1"/>
      <c r="J969" s="1"/>
      <c r="K969" s="18"/>
      <c r="L969" s="1"/>
      <c r="M969" s="1"/>
      <c r="N969" s="19"/>
      <c r="O969" s="19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28"/>
      <c r="C970" s="9"/>
      <c r="D970" s="8"/>
      <c r="E970" s="8"/>
      <c r="F970" s="8"/>
      <c r="G970" s="6"/>
      <c r="H970" s="1"/>
      <c r="I970" s="1"/>
      <c r="J970" s="1"/>
      <c r="K970" s="18"/>
      <c r="L970" s="1"/>
      <c r="M970" s="1"/>
      <c r="N970" s="19"/>
      <c r="O970" s="19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28"/>
      <c r="C971" s="9"/>
      <c r="D971" s="8"/>
      <c r="E971" s="8"/>
      <c r="F971" s="8"/>
      <c r="G971" s="6"/>
      <c r="H971" s="1"/>
      <c r="I971" s="1"/>
      <c r="J971" s="1"/>
      <c r="K971" s="18"/>
      <c r="L971" s="1"/>
      <c r="M971" s="1"/>
      <c r="N971" s="19"/>
      <c r="O971" s="19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28"/>
      <c r="C972" s="9"/>
      <c r="D972" s="8"/>
      <c r="E972" s="8"/>
      <c r="F972" s="8"/>
      <c r="G972" s="6"/>
      <c r="H972" s="1"/>
      <c r="I972" s="1"/>
      <c r="J972" s="1"/>
      <c r="K972" s="18"/>
      <c r="L972" s="1"/>
      <c r="M972" s="1"/>
      <c r="N972" s="19"/>
      <c r="O972" s="19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28"/>
      <c r="C973" s="9"/>
      <c r="D973" s="8"/>
      <c r="E973" s="8"/>
      <c r="F973" s="8"/>
      <c r="G973" s="6"/>
      <c r="H973" s="1"/>
      <c r="I973" s="1"/>
      <c r="J973" s="1"/>
      <c r="K973" s="18"/>
      <c r="L973" s="1"/>
      <c r="M973" s="1"/>
      <c r="N973" s="19"/>
      <c r="O973" s="19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28"/>
      <c r="C974" s="9"/>
      <c r="D974" s="8"/>
      <c r="E974" s="8"/>
      <c r="F974" s="8"/>
      <c r="G974" s="6"/>
      <c r="H974" s="1"/>
      <c r="I974" s="1"/>
      <c r="J974" s="1"/>
      <c r="K974" s="18"/>
      <c r="L974" s="1"/>
      <c r="M974" s="1"/>
      <c r="N974" s="19"/>
      <c r="O974" s="19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28"/>
      <c r="C975" s="9"/>
      <c r="D975" s="8"/>
      <c r="E975" s="8"/>
      <c r="F975" s="8"/>
      <c r="G975" s="6"/>
      <c r="H975" s="1"/>
      <c r="I975" s="1"/>
      <c r="J975" s="1"/>
      <c r="K975" s="18"/>
      <c r="L975" s="1"/>
      <c r="M975" s="1"/>
      <c r="N975" s="19"/>
      <c r="O975" s="19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28"/>
      <c r="C976" s="9"/>
      <c r="D976" s="8"/>
      <c r="E976" s="8"/>
      <c r="F976" s="8"/>
      <c r="G976" s="6"/>
      <c r="H976" s="1"/>
      <c r="I976" s="1"/>
      <c r="J976" s="1"/>
      <c r="K976" s="18"/>
      <c r="L976" s="1"/>
      <c r="M976" s="1"/>
      <c r="N976" s="19"/>
      <c r="O976" s="19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28"/>
      <c r="C977" s="9"/>
      <c r="D977" s="8"/>
      <c r="E977" s="8"/>
      <c r="F977" s="8"/>
      <c r="G977" s="6"/>
      <c r="H977" s="1"/>
      <c r="I977" s="1"/>
      <c r="J977" s="1"/>
      <c r="K977" s="18"/>
      <c r="L977" s="1"/>
      <c r="M977" s="1"/>
      <c r="N977" s="19"/>
      <c r="O977" s="19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28"/>
      <c r="C978" s="9"/>
      <c r="D978" s="8"/>
      <c r="E978" s="8"/>
      <c r="F978" s="8"/>
      <c r="G978" s="6"/>
      <c r="H978" s="1"/>
      <c r="I978" s="1"/>
      <c r="J978" s="1"/>
      <c r="K978" s="18"/>
      <c r="L978" s="1"/>
      <c r="M978" s="1"/>
      <c r="N978" s="19"/>
      <c r="O978" s="19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28"/>
      <c r="C979" s="9"/>
      <c r="D979" s="8"/>
      <c r="E979" s="8"/>
      <c r="F979" s="8"/>
      <c r="G979" s="6"/>
      <c r="H979" s="1"/>
      <c r="I979" s="1"/>
      <c r="J979" s="1"/>
      <c r="K979" s="18"/>
      <c r="L979" s="1"/>
      <c r="M979" s="1"/>
      <c r="N979" s="19"/>
      <c r="O979" s="19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28"/>
      <c r="C980" s="9"/>
      <c r="D980" s="8"/>
      <c r="E980" s="8"/>
      <c r="F980" s="8"/>
      <c r="G980" s="6"/>
      <c r="H980" s="1"/>
      <c r="I980" s="1"/>
      <c r="J980" s="1"/>
      <c r="K980" s="18"/>
      <c r="L980" s="1"/>
      <c r="M980" s="1"/>
      <c r="N980" s="19"/>
      <c r="O980" s="19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28"/>
      <c r="C981" s="9"/>
      <c r="D981" s="8"/>
      <c r="E981" s="8"/>
      <c r="F981" s="8"/>
      <c r="G981" s="6"/>
      <c r="H981" s="1"/>
      <c r="I981" s="1"/>
      <c r="J981" s="1"/>
      <c r="K981" s="18"/>
      <c r="L981" s="1"/>
      <c r="M981" s="1"/>
      <c r="N981" s="19"/>
      <c r="O981" s="19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28"/>
      <c r="C982" s="9"/>
      <c r="D982" s="8"/>
      <c r="E982" s="8"/>
      <c r="F982" s="8"/>
      <c r="G982" s="6"/>
      <c r="H982" s="1"/>
      <c r="I982" s="1"/>
      <c r="J982" s="1"/>
      <c r="K982" s="18"/>
      <c r="L982" s="1"/>
      <c r="M982" s="1"/>
      <c r="N982" s="19"/>
      <c r="O982" s="19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28"/>
      <c r="C983" s="9"/>
      <c r="D983" s="8"/>
      <c r="E983" s="8"/>
      <c r="F983" s="8"/>
      <c r="G983" s="6"/>
      <c r="H983" s="1"/>
      <c r="I983" s="1"/>
      <c r="J983" s="1"/>
      <c r="K983" s="18"/>
      <c r="L983" s="1"/>
      <c r="M983" s="1"/>
      <c r="N983" s="19"/>
      <c r="O983" s="19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28"/>
      <c r="C984" s="9"/>
      <c r="D984" s="8"/>
      <c r="E984" s="8"/>
      <c r="F984" s="8"/>
      <c r="G984" s="6"/>
      <c r="H984" s="1"/>
      <c r="I984" s="1"/>
      <c r="J984" s="1"/>
      <c r="K984" s="18"/>
      <c r="L984" s="1"/>
      <c r="M984" s="1"/>
      <c r="N984" s="19"/>
      <c r="O984" s="19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28"/>
      <c r="C985" s="9"/>
      <c r="D985" s="8"/>
      <c r="E985" s="8"/>
      <c r="F985" s="8"/>
      <c r="G985" s="6"/>
      <c r="H985" s="1"/>
      <c r="I985" s="1"/>
      <c r="J985" s="1"/>
      <c r="K985" s="18"/>
      <c r="L985" s="1"/>
      <c r="M985" s="1"/>
      <c r="N985" s="19"/>
      <c r="O985" s="19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28"/>
      <c r="C986" s="9"/>
      <c r="D986" s="8"/>
      <c r="E986" s="8"/>
      <c r="F986" s="8"/>
      <c r="G986" s="6"/>
      <c r="H986" s="1"/>
      <c r="I986" s="1"/>
      <c r="J986" s="1"/>
      <c r="K986" s="18"/>
      <c r="L986" s="1"/>
      <c r="M986" s="1"/>
      <c r="N986" s="19"/>
      <c r="O986" s="19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28"/>
      <c r="C987" s="9"/>
      <c r="D987" s="8"/>
      <c r="E987" s="8"/>
      <c r="F987" s="8"/>
      <c r="G987" s="6"/>
      <c r="H987" s="1"/>
      <c r="I987" s="1"/>
      <c r="J987" s="1"/>
      <c r="K987" s="18"/>
      <c r="L987" s="1"/>
      <c r="M987" s="1"/>
      <c r="N987" s="19"/>
      <c r="O987" s="19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28"/>
      <c r="C988" s="9"/>
      <c r="D988" s="8"/>
      <c r="E988" s="8"/>
      <c r="F988" s="8"/>
      <c r="G988" s="6"/>
      <c r="H988" s="1"/>
      <c r="I988" s="1"/>
      <c r="J988" s="1"/>
      <c r="K988" s="18"/>
      <c r="L988" s="1"/>
      <c r="M988" s="1"/>
      <c r="N988" s="19"/>
      <c r="O988" s="19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28"/>
      <c r="C989" s="9"/>
      <c r="D989" s="8"/>
      <c r="E989" s="8"/>
      <c r="F989" s="8"/>
      <c r="G989" s="6"/>
      <c r="H989" s="1"/>
      <c r="I989" s="1"/>
      <c r="J989" s="1"/>
      <c r="K989" s="18"/>
      <c r="L989" s="1"/>
      <c r="M989" s="1"/>
      <c r="N989" s="19"/>
      <c r="O989" s="19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28"/>
      <c r="C990" s="9"/>
      <c r="D990" s="8"/>
      <c r="E990" s="8"/>
      <c r="F990" s="8"/>
      <c r="G990" s="6"/>
      <c r="H990" s="1"/>
      <c r="I990" s="1"/>
      <c r="J990" s="1"/>
      <c r="K990" s="18"/>
      <c r="L990" s="1"/>
      <c r="M990" s="1"/>
      <c r="N990" s="19"/>
      <c r="O990" s="19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28"/>
      <c r="C991" s="9"/>
      <c r="D991" s="8"/>
      <c r="E991" s="8"/>
      <c r="F991" s="8"/>
      <c r="G991" s="6"/>
      <c r="H991" s="1"/>
      <c r="I991" s="1"/>
      <c r="J991" s="1"/>
      <c r="K991" s="18"/>
      <c r="L991" s="1"/>
      <c r="M991" s="1"/>
      <c r="N991" s="19"/>
      <c r="O991" s="19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28"/>
      <c r="C992" s="9"/>
      <c r="D992" s="8"/>
      <c r="E992" s="8"/>
      <c r="F992" s="8"/>
      <c r="G992" s="6"/>
      <c r="H992" s="1"/>
      <c r="I992" s="1"/>
      <c r="J992" s="1"/>
      <c r="K992" s="18"/>
      <c r="L992" s="1"/>
      <c r="M992" s="1"/>
      <c r="N992" s="19"/>
      <c r="O992" s="19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28"/>
      <c r="C993" s="9"/>
      <c r="D993" s="8"/>
      <c r="E993" s="8"/>
      <c r="F993" s="8"/>
      <c r="G993" s="6"/>
      <c r="H993" s="1"/>
      <c r="I993" s="1"/>
      <c r="J993" s="1"/>
      <c r="K993" s="18"/>
      <c r="L993" s="1"/>
      <c r="M993" s="1"/>
      <c r="N993" s="19"/>
      <c r="O993" s="19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28"/>
      <c r="C994" s="9"/>
      <c r="D994" s="8"/>
      <c r="E994" s="8"/>
      <c r="F994" s="8"/>
      <c r="G994" s="6"/>
      <c r="H994" s="1"/>
      <c r="I994" s="1"/>
      <c r="J994" s="1"/>
      <c r="K994" s="18"/>
      <c r="L994" s="1"/>
      <c r="M994" s="1"/>
      <c r="N994" s="19"/>
      <c r="O994" s="19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28"/>
      <c r="C995" s="9"/>
      <c r="D995" s="8"/>
      <c r="E995" s="8"/>
      <c r="F995" s="8"/>
      <c r="G995" s="6"/>
      <c r="H995" s="1"/>
      <c r="I995" s="1"/>
      <c r="J995" s="1"/>
      <c r="K995" s="18"/>
      <c r="L995" s="1"/>
      <c r="M995" s="1"/>
      <c r="N995" s="19"/>
      <c r="O995" s="19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28"/>
      <c r="C996" s="9"/>
      <c r="D996" s="8"/>
      <c r="E996" s="8"/>
      <c r="F996" s="8"/>
      <c r="G996" s="6"/>
      <c r="H996" s="1"/>
      <c r="I996" s="1"/>
      <c r="J996" s="1"/>
      <c r="K996" s="18"/>
      <c r="L996" s="1"/>
      <c r="M996" s="1"/>
      <c r="N996" s="19"/>
      <c r="O996" s="19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28"/>
      <c r="C997" s="9"/>
      <c r="D997" s="8"/>
      <c r="E997" s="8"/>
      <c r="F997" s="8"/>
      <c r="G997" s="6"/>
      <c r="H997" s="1"/>
      <c r="I997" s="1"/>
      <c r="J997" s="1"/>
      <c r="K997" s="18"/>
      <c r="L997" s="1"/>
      <c r="M997" s="1"/>
      <c r="N997" s="19"/>
      <c r="O997" s="19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28"/>
      <c r="C998" s="9"/>
      <c r="D998" s="8"/>
      <c r="E998" s="8"/>
      <c r="F998" s="8"/>
      <c r="G998" s="6"/>
      <c r="H998" s="1"/>
      <c r="I998" s="1"/>
      <c r="J998" s="1"/>
      <c r="K998" s="18"/>
      <c r="L998" s="1"/>
      <c r="M998" s="1"/>
      <c r="N998" s="19"/>
      <c r="O998" s="19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28"/>
      <c r="C999" s="9"/>
      <c r="D999" s="8"/>
      <c r="E999" s="8"/>
      <c r="F999" s="8"/>
      <c r="G999" s="6"/>
      <c r="H999" s="1"/>
      <c r="I999" s="1"/>
      <c r="J999" s="1"/>
      <c r="K999" s="18"/>
      <c r="L999" s="1"/>
      <c r="M999" s="1"/>
      <c r="N999" s="19"/>
      <c r="O999" s="19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28"/>
      <c r="C1000" s="9"/>
      <c r="D1000" s="8"/>
      <c r="E1000" s="8"/>
      <c r="F1000" s="8"/>
      <c r="G1000" s="6"/>
      <c r="H1000" s="1"/>
      <c r="I1000" s="1"/>
      <c r="J1000" s="1"/>
      <c r="K1000" s="18"/>
      <c r="L1000" s="1"/>
      <c r="M1000" s="1"/>
      <c r="N1000" s="19"/>
      <c r="O1000" s="19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A1:I1"/>
    <mergeCell ref="A2:I2"/>
    <mergeCell ref="B3:B4"/>
    <mergeCell ref="C3:C4"/>
    <mergeCell ref="D3:D4"/>
    <mergeCell ref="E3:F4"/>
    <mergeCell ref="G3:G4"/>
    <mergeCell ref="A3:A4"/>
    <mergeCell ref="C25:C27"/>
    <mergeCell ref="A32:I32"/>
    <mergeCell ref="A33:I33"/>
    <mergeCell ref="E9:F18"/>
    <mergeCell ref="E19:F21"/>
    <mergeCell ref="E22:F24"/>
    <mergeCell ref="E25:F27"/>
    <mergeCell ref="C19:C21"/>
    <mergeCell ref="A22:A24"/>
    <mergeCell ref="B22:B24"/>
    <mergeCell ref="C22:C24"/>
    <mergeCell ref="A34:I34"/>
    <mergeCell ref="A5:B7"/>
    <mergeCell ref="C5:C7"/>
    <mergeCell ref="A28:I28"/>
    <mergeCell ref="A29:I29"/>
    <mergeCell ref="A30:I30"/>
    <mergeCell ref="A31:I31"/>
    <mergeCell ref="E5:F7"/>
    <mergeCell ref="A8:I8"/>
    <mergeCell ref="A9:A18"/>
    <mergeCell ref="B9:B18"/>
    <mergeCell ref="C9:C18"/>
    <mergeCell ref="A19:A21"/>
    <mergeCell ref="B19:B21"/>
    <mergeCell ref="A25:A27"/>
    <mergeCell ref="B25:B27"/>
  </mergeCells>
  <hyperlinks>
    <hyperlink ref="A34" r:id="rId1" xr:uid="{00000000-0004-0000-0600-000000000000}"/>
  </hyperlinks>
  <pageMargins left="0.7" right="0.7" top="0.75" bottom="0.75" header="0" footer="0"/>
  <pageSetup paperSize="9" scale="86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6000"/>
  </sheetPr>
  <dimension ref="A1:Z1000"/>
  <sheetViews>
    <sheetView topLeftCell="A27" zoomScaleNormal="100" workbookViewId="0">
      <selection activeCell="G3" sqref="G3"/>
    </sheetView>
  </sheetViews>
  <sheetFormatPr defaultColWidth="14.44140625" defaultRowHeight="15" customHeight="1" x14ac:dyDescent="0.3"/>
  <cols>
    <col min="1" max="1" width="53.44140625" customWidth="1"/>
    <col min="2" max="2" width="11.109375" customWidth="1"/>
    <col min="3" max="3" width="8.109375" customWidth="1"/>
    <col min="4" max="5" width="11.88671875" customWidth="1"/>
    <col min="6" max="26" width="8.6640625" customWidth="1"/>
  </cols>
  <sheetData>
    <row r="1" spans="1:26" ht="22.5" customHeight="1" x14ac:dyDescent="0.3">
      <c r="A1" s="1018" t="s">
        <v>225</v>
      </c>
      <c r="B1" s="850"/>
      <c r="C1" s="850"/>
      <c r="D1" s="850"/>
      <c r="E1" s="850"/>
      <c r="F1" s="2"/>
    </row>
    <row r="2" spans="1:26" ht="21" customHeight="1" x14ac:dyDescent="0.35">
      <c r="A2" s="1019" t="s">
        <v>736</v>
      </c>
      <c r="B2" s="850"/>
      <c r="C2" s="850"/>
      <c r="D2" s="850"/>
      <c r="E2" s="850"/>
      <c r="F2" s="2"/>
    </row>
    <row r="3" spans="1:26" ht="18" customHeight="1" x14ac:dyDescent="0.3">
      <c r="A3" s="1020" t="s">
        <v>37</v>
      </c>
      <c r="B3" s="1021"/>
      <c r="C3" s="1021"/>
      <c r="D3" s="1021"/>
      <c r="E3" s="10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 x14ac:dyDescent="0.3">
      <c r="A4" s="29" t="s">
        <v>97</v>
      </c>
      <c r="B4" s="30" t="s">
        <v>226</v>
      </c>
      <c r="C4" s="31" t="s">
        <v>42</v>
      </c>
      <c r="D4" s="32" t="s">
        <v>227</v>
      </c>
      <c r="E4" s="33" t="s">
        <v>228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3">
      <c r="A5" s="1089" t="s">
        <v>229</v>
      </c>
      <c r="B5" s="1090"/>
      <c r="C5" s="1090"/>
      <c r="D5" s="1090"/>
      <c r="E5" s="109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">
      <c r="A6" s="34" t="s">
        <v>230</v>
      </c>
      <c r="B6" s="12">
        <v>5</v>
      </c>
      <c r="C6" s="13" t="s">
        <v>231</v>
      </c>
      <c r="D6" s="14">
        <v>625</v>
      </c>
      <c r="E6" s="15">
        <v>843.75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34" t="s">
        <v>232</v>
      </c>
      <c r="B7" s="12">
        <v>10</v>
      </c>
      <c r="C7" s="13" t="s">
        <v>231</v>
      </c>
      <c r="D7" s="14">
        <v>1125</v>
      </c>
      <c r="E7" s="15">
        <v>1518.75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34" t="s">
        <v>233</v>
      </c>
      <c r="B8" s="12">
        <v>5</v>
      </c>
      <c r="C8" s="13" t="s">
        <v>231</v>
      </c>
      <c r="D8" s="14">
        <v>825</v>
      </c>
      <c r="E8" s="15">
        <v>1113.75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34" t="s">
        <v>233</v>
      </c>
      <c r="B9" s="12">
        <v>10</v>
      </c>
      <c r="C9" s="13" t="s">
        <v>231</v>
      </c>
      <c r="D9" s="14">
        <v>1487.5</v>
      </c>
      <c r="E9" s="15">
        <v>2008.125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34" t="s">
        <v>234</v>
      </c>
      <c r="B10" s="12">
        <v>5</v>
      </c>
      <c r="C10" s="13" t="s">
        <v>231</v>
      </c>
      <c r="D10" s="14">
        <v>587.5</v>
      </c>
      <c r="E10" s="15">
        <v>793.125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34" t="s">
        <v>234</v>
      </c>
      <c r="B11" s="12">
        <v>10</v>
      </c>
      <c r="C11" s="13" t="s">
        <v>231</v>
      </c>
      <c r="D11" s="14">
        <v>1062.5</v>
      </c>
      <c r="E11" s="15">
        <v>1434.375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34" t="s">
        <v>234</v>
      </c>
      <c r="B12" s="12">
        <v>20</v>
      </c>
      <c r="C12" s="13" t="s">
        <v>231</v>
      </c>
      <c r="D12" s="14">
        <v>2012.5</v>
      </c>
      <c r="E12" s="15">
        <v>2716.875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34" t="s">
        <v>235</v>
      </c>
      <c r="B13" s="12">
        <v>5</v>
      </c>
      <c r="C13" s="13" t="s">
        <v>231</v>
      </c>
      <c r="D13" s="14">
        <v>793.75</v>
      </c>
      <c r="E13" s="15">
        <v>1071.5625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34" t="s">
        <v>235</v>
      </c>
      <c r="B14" s="12">
        <v>10</v>
      </c>
      <c r="C14" s="13" t="s">
        <v>231</v>
      </c>
      <c r="D14" s="14">
        <v>1425</v>
      </c>
      <c r="E14" s="15">
        <v>1923.75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34" t="s">
        <v>235</v>
      </c>
      <c r="B15" s="12">
        <v>20</v>
      </c>
      <c r="C15" s="13" t="s">
        <v>231</v>
      </c>
      <c r="D15" s="14">
        <v>2712.5</v>
      </c>
      <c r="E15" s="15">
        <v>3661.875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35"/>
      <c r="B16" s="12"/>
      <c r="C16" s="13"/>
      <c r="D16" s="14"/>
      <c r="E16" s="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36" t="s">
        <v>236</v>
      </c>
      <c r="B17" s="37" t="s">
        <v>237</v>
      </c>
      <c r="C17" s="13" t="s">
        <v>238</v>
      </c>
      <c r="D17" s="14">
        <v>16</v>
      </c>
      <c r="E17" s="38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35"/>
      <c r="B18" s="12"/>
      <c r="C18" s="13"/>
      <c r="D18" s="14"/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1032" t="s">
        <v>3</v>
      </c>
      <c r="B19" s="1021"/>
      <c r="C19" s="1021"/>
      <c r="D19" s="1021"/>
      <c r="E19" s="10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1030" t="s">
        <v>4</v>
      </c>
      <c r="B20" s="850"/>
      <c r="C20" s="850"/>
      <c r="D20" s="850"/>
      <c r="E20" s="850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030" t="s">
        <v>645</v>
      </c>
      <c r="B21" s="850"/>
      <c r="C21" s="850"/>
      <c r="D21" s="850"/>
      <c r="E21" s="850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031" t="s">
        <v>5</v>
      </c>
      <c r="B22" s="850"/>
      <c r="C22" s="850"/>
      <c r="D22" s="850"/>
      <c r="E22" s="850"/>
      <c r="F22" s="16"/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/>
    <row r="24" spans="1:26" ht="16.5" customHeight="1" x14ac:dyDescent="0.3"/>
    <row r="25" spans="1:26" ht="16.5" customHeight="1" x14ac:dyDescent="0.3"/>
    <row r="26" spans="1:26" ht="16.5" customHeight="1" x14ac:dyDescent="0.3"/>
    <row r="27" spans="1:26" ht="16.5" customHeight="1" x14ac:dyDescent="0.3"/>
    <row r="28" spans="1:26" ht="16.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20:E20"/>
    <mergeCell ref="A21:E21"/>
    <mergeCell ref="A22:E22"/>
    <mergeCell ref="A1:E1"/>
    <mergeCell ref="A2:E2"/>
    <mergeCell ref="A3:E3"/>
    <mergeCell ref="A5:E5"/>
    <mergeCell ref="A19:E19"/>
  </mergeCells>
  <hyperlinks>
    <hyperlink ref="A22" r:id="rId1" xr:uid="{00000000-0004-0000-0700-000000000000}"/>
  </hyperlinks>
  <pageMargins left="0.7" right="0.7" top="0.75" bottom="0.75" header="0" footer="0"/>
  <pageSetup paperSize="9" scale="88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outlinePr summaryBelow="0" summaryRight="0"/>
  </sheetPr>
  <dimension ref="A1:I238"/>
  <sheetViews>
    <sheetView topLeftCell="A234" workbookViewId="0">
      <selection activeCell="J5" sqref="J5"/>
    </sheetView>
  </sheetViews>
  <sheetFormatPr defaultColWidth="14.44140625" defaultRowHeight="15" customHeight="1" x14ac:dyDescent="0.3"/>
  <cols>
    <col min="5" max="5" width="9.5546875" style="57" customWidth="1"/>
    <col min="6" max="6" width="7.88671875" style="57" customWidth="1"/>
    <col min="7" max="8" width="6.109375" style="610" customWidth="1"/>
    <col min="9" max="9" width="16.109375" style="610" customWidth="1"/>
  </cols>
  <sheetData>
    <row r="1" spans="1:9" ht="15" customHeight="1" x14ac:dyDescent="0.3">
      <c r="A1" s="1102" t="s">
        <v>4</v>
      </c>
      <c r="B1" s="850"/>
      <c r="C1" s="850"/>
      <c r="D1" s="850"/>
      <c r="E1" s="850"/>
      <c r="F1" s="850"/>
      <c r="G1" s="850"/>
      <c r="H1" s="850"/>
      <c r="I1" s="850"/>
    </row>
    <row r="2" spans="1:9" ht="15" customHeight="1" x14ac:dyDescent="0.3">
      <c r="A2" s="1103" t="s">
        <v>646</v>
      </c>
      <c r="B2" s="850"/>
      <c r="C2" s="850"/>
      <c r="D2" s="850"/>
      <c r="E2" s="850"/>
      <c r="F2" s="850"/>
      <c r="G2" s="850"/>
      <c r="H2" s="850"/>
      <c r="I2" s="850"/>
    </row>
    <row r="3" spans="1:9" ht="15" customHeight="1" x14ac:dyDescent="0.3">
      <c r="A3" s="1104" t="s">
        <v>14</v>
      </c>
      <c r="B3" s="850"/>
      <c r="C3" s="850"/>
      <c r="D3" s="850"/>
      <c r="E3" s="850"/>
      <c r="F3" s="850"/>
      <c r="G3" s="850"/>
      <c r="H3" s="850"/>
      <c r="I3" s="850"/>
    </row>
    <row r="4" spans="1:9" ht="15" customHeight="1" x14ac:dyDescent="0.3">
      <c r="A4" s="1105" t="s">
        <v>239</v>
      </c>
      <c r="B4" s="850"/>
      <c r="C4" s="850"/>
      <c r="D4" s="850"/>
      <c r="E4" s="850"/>
      <c r="F4" s="850"/>
      <c r="G4" s="850"/>
      <c r="H4" s="850"/>
      <c r="I4" s="850"/>
    </row>
    <row r="5" spans="1:9" s="57" customFormat="1" ht="15" customHeight="1" x14ac:dyDescent="0.3">
      <c r="A5" s="1138" t="s">
        <v>97</v>
      </c>
      <c r="B5" s="1139"/>
      <c r="C5" s="1139"/>
      <c r="D5" s="1108"/>
      <c r="E5" s="1135" t="s">
        <v>240</v>
      </c>
      <c r="F5" s="1137" t="s">
        <v>241</v>
      </c>
      <c r="G5" s="1141" t="s">
        <v>7</v>
      </c>
      <c r="H5" s="1142"/>
      <c r="I5" s="1145" t="s">
        <v>8</v>
      </c>
    </row>
    <row r="6" spans="1:9" s="57" customFormat="1" ht="15" customHeight="1" x14ac:dyDescent="0.3">
      <c r="A6" s="1109"/>
      <c r="B6" s="1140"/>
      <c r="C6" s="1140"/>
      <c r="D6" s="1110"/>
      <c r="E6" s="1136"/>
      <c r="F6" s="1136"/>
      <c r="G6" s="1143"/>
      <c r="H6" s="1144"/>
      <c r="I6" s="1146"/>
    </row>
    <row r="7" spans="1:9" ht="15" customHeight="1" x14ac:dyDescent="0.3">
      <c r="A7" s="1128" t="s">
        <v>242</v>
      </c>
      <c r="B7" s="1090"/>
      <c r="C7" s="1090"/>
      <c r="D7" s="1090"/>
      <c r="E7" s="1090"/>
      <c r="F7" s="1090"/>
      <c r="G7" s="1090"/>
      <c r="H7" s="1090"/>
      <c r="I7" s="1091"/>
    </row>
    <row r="8" spans="1:9" ht="15" customHeight="1" x14ac:dyDescent="0.3">
      <c r="A8" s="1118" t="s">
        <v>243</v>
      </c>
      <c r="B8" s="1090"/>
      <c r="C8" s="1090"/>
      <c r="D8" s="1091"/>
      <c r="E8" s="268">
        <v>100</v>
      </c>
      <c r="F8" s="268" t="s">
        <v>244</v>
      </c>
      <c r="G8" s="1123">
        <v>640</v>
      </c>
      <c r="H8" s="1124"/>
      <c r="I8" s="561">
        <v>832</v>
      </c>
    </row>
    <row r="9" spans="1:9" ht="15" customHeight="1" x14ac:dyDescent="0.3">
      <c r="A9" s="1118" t="s">
        <v>245</v>
      </c>
      <c r="B9" s="1090"/>
      <c r="C9" s="1090"/>
      <c r="D9" s="1091"/>
      <c r="E9" s="268">
        <v>100</v>
      </c>
      <c r="F9" s="268" t="s">
        <v>244</v>
      </c>
      <c r="G9" s="1123">
        <v>760</v>
      </c>
      <c r="H9" s="1124"/>
      <c r="I9" s="561">
        <v>988</v>
      </c>
    </row>
    <row r="10" spans="1:9" ht="15" customHeight="1" x14ac:dyDescent="0.3">
      <c r="A10" s="1118" t="s">
        <v>246</v>
      </c>
      <c r="B10" s="1090"/>
      <c r="C10" s="1090"/>
      <c r="D10" s="1091"/>
      <c r="E10" s="268">
        <v>100</v>
      </c>
      <c r="F10" s="268" t="s">
        <v>244</v>
      </c>
      <c r="G10" s="1123">
        <v>1150</v>
      </c>
      <c r="H10" s="1124"/>
      <c r="I10" s="561">
        <v>1495</v>
      </c>
    </row>
    <row r="11" spans="1:9" ht="15" customHeight="1" x14ac:dyDescent="0.3">
      <c r="A11" s="1118" t="s">
        <v>247</v>
      </c>
      <c r="B11" s="1090"/>
      <c r="C11" s="1090"/>
      <c r="D11" s="1091"/>
      <c r="E11" s="268">
        <v>50</v>
      </c>
      <c r="F11" s="268" t="s">
        <v>244</v>
      </c>
      <c r="G11" s="1123">
        <v>575</v>
      </c>
      <c r="H11" s="1124"/>
      <c r="I11" s="561">
        <v>747</v>
      </c>
    </row>
    <row r="12" spans="1:9" ht="15" customHeight="1" x14ac:dyDescent="0.3">
      <c r="A12" s="1118" t="s">
        <v>248</v>
      </c>
      <c r="B12" s="1090"/>
      <c r="C12" s="1090"/>
      <c r="D12" s="1091"/>
      <c r="E12" s="268">
        <v>50</v>
      </c>
      <c r="F12" s="268" t="s">
        <v>244</v>
      </c>
      <c r="G12" s="1123">
        <v>635</v>
      </c>
      <c r="H12" s="1124"/>
      <c r="I12" s="561">
        <v>825</v>
      </c>
    </row>
    <row r="13" spans="1:9" ht="15" customHeight="1" x14ac:dyDescent="0.3">
      <c r="A13" s="1118" t="s">
        <v>249</v>
      </c>
      <c r="B13" s="1090"/>
      <c r="C13" s="1090"/>
      <c r="D13" s="1091"/>
      <c r="E13" s="268">
        <v>50</v>
      </c>
      <c r="F13" s="268" t="s">
        <v>244</v>
      </c>
      <c r="G13" s="1123">
        <v>890</v>
      </c>
      <c r="H13" s="1124"/>
      <c r="I13" s="561">
        <v>1157</v>
      </c>
    </row>
    <row r="14" spans="1:9" ht="15" customHeight="1" x14ac:dyDescent="0.3">
      <c r="A14" s="1118" t="s">
        <v>250</v>
      </c>
      <c r="B14" s="1090"/>
      <c r="C14" s="1090"/>
      <c r="D14" s="1091"/>
      <c r="E14" s="268">
        <v>50</v>
      </c>
      <c r="F14" s="268" t="s">
        <v>244</v>
      </c>
      <c r="G14" s="1123">
        <v>1240</v>
      </c>
      <c r="H14" s="1124"/>
      <c r="I14" s="561">
        <v>1612</v>
      </c>
    </row>
    <row r="15" spans="1:9" ht="15" customHeight="1" x14ac:dyDescent="0.3">
      <c r="A15" s="1118" t="s">
        <v>251</v>
      </c>
      <c r="B15" s="1090"/>
      <c r="C15" s="1090"/>
      <c r="D15" s="1091"/>
      <c r="E15" s="268">
        <v>50</v>
      </c>
      <c r="F15" s="268" t="s">
        <v>244</v>
      </c>
      <c r="G15" s="1123">
        <v>1585</v>
      </c>
      <c r="H15" s="1124"/>
      <c r="I15" s="561">
        <v>2060</v>
      </c>
    </row>
    <row r="16" spans="1:9" ht="15" customHeight="1" x14ac:dyDescent="0.3">
      <c r="A16" s="1118" t="s">
        <v>253</v>
      </c>
      <c r="B16" s="1090"/>
      <c r="C16" s="1090"/>
      <c r="D16" s="1091"/>
      <c r="E16" s="270">
        <v>100</v>
      </c>
      <c r="F16" s="270" t="s">
        <v>244</v>
      </c>
      <c r="G16" s="1123">
        <v>640</v>
      </c>
      <c r="H16" s="1124"/>
      <c r="I16" s="606">
        <v>832</v>
      </c>
    </row>
    <row r="17" spans="1:9" ht="15" customHeight="1" x14ac:dyDescent="0.3">
      <c r="A17" s="1118" t="s">
        <v>254</v>
      </c>
      <c r="B17" s="1090"/>
      <c r="C17" s="1090"/>
      <c r="D17" s="1091"/>
      <c r="E17" s="268">
        <v>100</v>
      </c>
      <c r="F17" s="268" t="s">
        <v>244</v>
      </c>
      <c r="G17" s="1123">
        <v>900</v>
      </c>
      <c r="H17" s="1124"/>
      <c r="I17" s="561">
        <v>1172</v>
      </c>
    </row>
    <row r="18" spans="1:9" ht="15" customHeight="1" x14ac:dyDescent="0.3">
      <c r="A18" s="1118" t="s">
        <v>255</v>
      </c>
      <c r="B18" s="1090"/>
      <c r="C18" s="1090"/>
      <c r="D18" s="1091"/>
      <c r="E18" s="268">
        <v>100</v>
      </c>
      <c r="F18" s="268" t="s">
        <v>244</v>
      </c>
      <c r="G18" s="1123">
        <v>1150</v>
      </c>
      <c r="H18" s="1124"/>
      <c r="I18" s="561">
        <v>1495</v>
      </c>
    </row>
    <row r="19" spans="1:9" ht="15" customHeight="1" x14ac:dyDescent="0.3">
      <c r="A19" s="1118" t="s">
        <v>256</v>
      </c>
      <c r="B19" s="1090"/>
      <c r="C19" s="1090"/>
      <c r="D19" s="1091"/>
      <c r="E19" s="268">
        <v>100</v>
      </c>
      <c r="F19" s="268" t="s">
        <v>244</v>
      </c>
      <c r="G19" s="1123">
        <v>1520</v>
      </c>
      <c r="H19" s="1124"/>
      <c r="I19" s="561">
        <v>1976</v>
      </c>
    </row>
    <row r="20" spans="1:9" ht="15" customHeight="1" x14ac:dyDescent="0.3">
      <c r="A20" s="1118" t="s">
        <v>257</v>
      </c>
      <c r="B20" s="1090"/>
      <c r="C20" s="1090"/>
      <c r="D20" s="1091"/>
      <c r="E20" s="268">
        <v>50</v>
      </c>
      <c r="F20" s="268" t="s">
        <v>244</v>
      </c>
      <c r="G20" s="1123">
        <v>760</v>
      </c>
      <c r="H20" s="1124"/>
      <c r="I20" s="561">
        <v>988</v>
      </c>
    </row>
    <row r="21" spans="1:9" ht="15" customHeight="1" x14ac:dyDescent="0.3">
      <c r="A21" s="1118" t="s">
        <v>258</v>
      </c>
      <c r="B21" s="1090"/>
      <c r="C21" s="1090"/>
      <c r="D21" s="1091"/>
      <c r="E21" s="268">
        <v>50</v>
      </c>
      <c r="F21" s="268" t="s">
        <v>244</v>
      </c>
      <c r="G21" s="1123">
        <v>890</v>
      </c>
      <c r="H21" s="1124"/>
      <c r="I21" s="561">
        <v>1157</v>
      </c>
    </row>
    <row r="22" spans="1:9" ht="15" customHeight="1" x14ac:dyDescent="0.3">
      <c r="A22" s="1118" t="s">
        <v>259</v>
      </c>
      <c r="B22" s="1090"/>
      <c r="C22" s="1090"/>
      <c r="D22" s="1091"/>
      <c r="E22" s="268">
        <v>50</v>
      </c>
      <c r="F22" s="268" t="s">
        <v>244</v>
      </c>
      <c r="G22" s="1123">
        <v>1015</v>
      </c>
      <c r="H22" s="1124"/>
      <c r="I22" s="561">
        <v>1319</v>
      </c>
    </row>
    <row r="23" spans="1:9" ht="15" customHeight="1" x14ac:dyDescent="0.3">
      <c r="A23" s="1118" t="s">
        <v>260</v>
      </c>
      <c r="B23" s="1090"/>
      <c r="C23" s="1090"/>
      <c r="D23" s="1091"/>
      <c r="E23" s="268">
        <v>50</v>
      </c>
      <c r="F23" s="268" t="s">
        <v>244</v>
      </c>
      <c r="G23" s="1123">
        <v>1585</v>
      </c>
      <c r="H23" s="1124"/>
      <c r="I23" s="561">
        <v>2060</v>
      </c>
    </row>
    <row r="24" spans="1:9" ht="15" customHeight="1" x14ac:dyDescent="0.3">
      <c r="A24" s="1118" t="s">
        <v>261</v>
      </c>
      <c r="B24" s="1090"/>
      <c r="C24" s="1090"/>
      <c r="D24" s="1091"/>
      <c r="E24" s="268">
        <v>50</v>
      </c>
      <c r="F24" s="268" t="s">
        <v>244</v>
      </c>
      <c r="G24" s="1123">
        <v>2220</v>
      </c>
      <c r="H24" s="1124"/>
      <c r="I24" s="561">
        <v>2886</v>
      </c>
    </row>
    <row r="25" spans="1:9" ht="15" customHeight="1" x14ac:dyDescent="0.3">
      <c r="A25" s="1127" t="s">
        <v>262</v>
      </c>
      <c r="B25" s="1095"/>
      <c r="C25" s="1095"/>
      <c r="D25" s="1096"/>
      <c r="E25" s="268">
        <v>100</v>
      </c>
      <c r="F25" s="268" t="s">
        <v>244</v>
      </c>
      <c r="G25" s="1120">
        <v>640</v>
      </c>
      <c r="H25" s="1121"/>
      <c r="I25" s="561">
        <v>832</v>
      </c>
    </row>
    <row r="26" spans="1:9" ht="15" customHeight="1" x14ac:dyDescent="0.3">
      <c r="A26" s="1118" t="s">
        <v>263</v>
      </c>
      <c r="B26" s="1090"/>
      <c r="C26" s="1090"/>
      <c r="D26" s="1091"/>
      <c r="E26" s="268">
        <v>100</v>
      </c>
      <c r="F26" s="268" t="s">
        <v>244</v>
      </c>
      <c r="G26" s="1123">
        <v>900</v>
      </c>
      <c r="H26" s="1124"/>
      <c r="I26" s="561">
        <v>1170</v>
      </c>
    </row>
    <row r="27" spans="1:9" ht="15" customHeight="1" x14ac:dyDescent="0.3">
      <c r="A27" s="1118" t="s">
        <v>264</v>
      </c>
      <c r="B27" s="1090"/>
      <c r="C27" s="1090"/>
      <c r="D27" s="1091"/>
      <c r="E27" s="268">
        <v>100</v>
      </c>
      <c r="F27" s="268" t="s">
        <v>244</v>
      </c>
      <c r="G27" s="1123">
        <v>1020</v>
      </c>
      <c r="H27" s="1124"/>
      <c r="I27" s="561">
        <v>1326</v>
      </c>
    </row>
    <row r="28" spans="1:9" ht="15" customHeight="1" x14ac:dyDescent="0.3">
      <c r="A28" s="1118" t="s">
        <v>265</v>
      </c>
      <c r="B28" s="1090"/>
      <c r="C28" s="1090"/>
      <c r="D28" s="1091"/>
      <c r="E28" s="268">
        <v>100</v>
      </c>
      <c r="F28" s="268" t="s">
        <v>244</v>
      </c>
      <c r="G28" s="1123">
        <v>1150</v>
      </c>
      <c r="H28" s="1124"/>
      <c r="I28" s="561">
        <v>1495</v>
      </c>
    </row>
    <row r="29" spans="1:9" ht="15" customHeight="1" x14ac:dyDescent="0.3">
      <c r="A29" s="1118" t="s">
        <v>266</v>
      </c>
      <c r="B29" s="1090"/>
      <c r="C29" s="1090"/>
      <c r="D29" s="1091"/>
      <c r="E29" s="268">
        <v>50</v>
      </c>
      <c r="F29" s="268" t="s">
        <v>244</v>
      </c>
      <c r="G29" s="1123">
        <v>575</v>
      </c>
      <c r="H29" s="1124"/>
      <c r="I29" s="561">
        <v>747</v>
      </c>
    </row>
    <row r="30" spans="1:9" ht="15" customHeight="1" x14ac:dyDescent="0.3">
      <c r="A30" s="1118" t="s">
        <v>267</v>
      </c>
      <c r="B30" s="1090"/>
      <c r="C30" s="1090"/>
      <c r="D30" s="1091"/>
      <c r="E30" s="268">
        <v>50</v>
      </c>
      <c r="F30" s="268" t="s">
        <v>244</v>
      </c>
      <c r="G30" s="1123">
        <v>700</v>
      </c>
      <c r="H30" s="1124"/>
      <c r="I30" s="561">
        <v>910</v>
      </c>
    </row>
    <row r="31" spans="1:9" ht="15" customHeight="1" x14ac:dyDescent="0.3">
      <c r="A31" s="1118" t="s">
        <v>268</v>
      </c>
      <c r="B31" s="1090"/>
      <c r="C31" s="1090"/>
      <c r="D31" s="1091"/>
      <c r="E31" s="268">
        <v>50</v>
      </c>
      <c r="F31" s="268" t="s">
        <v>244</v>
      </c>
      <c r="G31" s="1123">
        <v>890</v>
      </c>
      <c r="H31" s="1124"/>
      <c r="I31" s="561">
        <v>1157</v>
      </c>
    </row>
    <row r="32" spans="1:9" ht="14.4" x14ac:dyDescent="0.3">
      <c r="A32" s="1118" t="s">
        <v>269</v>
      </c>
      <c r="B32" s="1090"/>
      <c r="C32" s="1090"/>
      <c r="D32" s="1091"/>
      <c r="E32" s="268">
        <v>50</v>
      </c>
      <c r="F32" s="268" t="s">
        <v>244</v>
      </c>
      <c r="G32" s="1123">
        <v>1240</v>
      </c>
      <c r="H32" s="1124"/>
      <c r="I32" s="561">
        <v>1612</v>
      </c>
    </row>
    <row r="33" spans="1:9" ht="14.4" x14ac:dyDescent="0.3">
      <c r="A33" s="1119" t="s">
        <v>270</v>
      </c>
      <c r="B33" s="1094"/>
      <c r="C33" s="1094"/>
      <c r="D33" s="1034"/>
      <c r="E33" s="269">
        <v>50</v>
      </c>
      <c r="F33" s="269" t="s">
        <v>244</v>
      </c>
      <c r="G33" s="1125">
        <v>1585</v>
      </c>
      <c r="H33" s="1126"/>
      <c r="I33" s="607">
        <v>2060</v>
      </c>
    </row>
    <row r="34" spans="1:9" ht="14.4" x14ac:dyDescent="0.3">
      <c r="A34" s="1118" t="s">
        <v>271</v>
      </c>
      <c r="B34" s="1090"/>
      <c r="C34" s="1090"/>
      <c r="D34" s="1091"/>
      <c r="E34" s="270">
        <v>100</v>
      </c>
      <c r="F34" s="270" t="s">
        <v>244</v>
      </c>
      <c r="G34" s="1123">
        <v>640</v>
      </c>
      <c r="H34" s="1124"/>
      <c r="I34" s="561">
        <v>700</v>
      </c>
    </row>
    <row r="35" spans="1:9" ht="14.4" x14ac:dyDescent="0.3">
      <c r="A35" s="1118" t="s">
        <v>272</v>
      </c>
      <c r="B35" s="1090"/>
      <c r="C35" s="1090"/>
      <c r="D35" s="1091"/>
      <c r="E35" s="268">
        <v>100</v>
      </c>
      <c r="F35" s="268" t="s">
        <v>244</v>
      </c>
      <c r="G35" s="1123">
        <v>900</v>
      </c>
      <c r="H35" s="1124"/>
      <c r="I35" s="561">
        <v>980</v>
      </c>
    </row>
    <row r="36" spans="1:9" ht="14.4" x14ac:dyDescent="0.3">
      <c r="A36" s="1118" t="s">
        <v>273</v>
      </c>
      <c r="B36" s="1090"/>
      <c r="C36" s="1090"/>
      <c r="D36" s="1091"/>
      <c r="E36" s="268">
        <v>100</v>
      </c>
      <c r="F36" s="268" t="s">
        <v>244</v>
      </c>
      <c r="G36" s="1123">
        <v>1150</v>
      </c>
      <c r="H36" s="1124"/>
      <c r="I36" s="561">
        <v>1260</v>
      </c>
    </row>
    <row r="37" spans="1:9" ht="14.4" x14ac:dyDescent="0.3">
      <c r="A37" s="1118" t="s">
        <v>274</v>
      </c>
      <c r="B37" s="1090"/>
      <c r="C37" s="1090"/>
      <c r="D37" s="1091"/>
      <c r="E37" s="268">
        <v>100</v>
      </c>
      <c r="F37" s="268" t="s">
        <v>244</v>
      </c>
      <c r="G37" s="1123">
        <v>1520</v>
      </c>
      <c r="H37" s="1124"/>
      <c r="I37" s="561">
        <v>1680</v>
      </c>
    </row>
    <row r="38" spans="1:9" ht="14.4" x14ac:dyDescent="0.3">
      <c r="A38" s="1118" t="s">
        <v>275</v>
      </c>
      <c r="B38" s="1090"/>
      <c r="C38" s="1090"/>
      <c r="D38" s="1091"/>
      <c r="E38" s="268">
        <v>50</v>
      </c>
      <c r="F38" s="268" t="s">
        <v>244</v>
      </c>
      <c r="G38" s="1123">
        <v>760</v>
      </c>
      <c r="H38" s="1124"/>
      <c r="I38" s="561">
        <v>840</v>
      </c>
    </row>
    <row r="39" spans="1:9" ht="14.4" x14ac:dyDescent="0.3">
      <c r="A39" s="1118" t="s">
        <v>276</v>
      </c>
      <c r="B39" s="1090"/>
      <c r="C39" s="1090"/>
      <c r="D39" s="1091"/>
      <c r="E39" s="268">
        <v>50</v>
      </c>
      <c r="F39" s="268" t="s">
        <v>244</v>
      </c>
      <c r="G39" s="1123">
        <v>890</v>
      </c>
      <c r="H39" s="1124"/>
      <c r="I39" s="561">
        <v>980</v>
      </c>
    </row>
    <row r="40" spans="1:9" ht="14.4" x14ac:dyDescent="0.3">
      <c r="A40" s="1118" t="s">
        <v>277</v>
      </c>
      <c r="B40" s="1090"/>
      <c r="C40" s="1090"/>
      <c r="D40" s="1091"/>
      <c r="E40" s="268">
        <v>50</v>
      </c>
      <c r="F40" s="268" t="s">
        <v>244</v>
      </c>
      <c r="G40" s="1123">
        <v>1015</v>
      </c>
      <c r="H40" s="1124"/>
      <c r="I40" s="561">
        <v>1120</v>
      </c>
    </row>
    <row r="41" spans="1:9" ht="14.4" x14ac:dyDescent="0.3">
      <c r="A41" s="1118" t="s">
        <v>278</v>
      </c>
      <c r="B41" s="1090"/>
      <c r="C41" s="1090"/>
      <c r="D41" s="1091"/>
      <c r="E41" s="268">
        <v>50</v>
      </c>
      <c r="F41" s="268" t="s">
        <v>244</v>
      </c>
      <c r="G41" s="1123" t="s">
        <v>252</v>
      </c>
      <c r="H41" s="1124"/>
      <c r="I41" s="561">
        <v>1750</v>
      </c>
    </row>
    <row r="42" spans="1:9" ht="14.4" x14ac:dyDescent="0.3">
      <c r="A42" s="1118" t="s">
        <v>279</v>
      </c>
      <c r="B42" s="1090"/>
      <c r="C42" s="1090"/>
      <c r="D42" s="1091"/>
      <c r="E42" s="268">
        <v>50</v>
      </c>
      <c r="F42" s="268" t="s">
        <v>244</v>
      </c>
      <c r="G42" s="1123">
        <v>2220</v>
      </c>
      <c r="H42" s="1124"/>
      <c r="I42" s="607">
        <v>2450</v>
      </c>
    </row>
    <row r="43" spans="1:9" ht="14.4" x14ac:dyDescent="0.3">
      <c r="A43" s="1127" t="s">
        <v>280</v>
      </c>
      <c r="B43" s="1095"/>
      <c r="C43" s="1095"/>
      <c r="D43" s="1096"/>
      <c r="E43" s="268">
        <v>100</v>
      </c>
      <c r="F43" s="268" t="s">
        <v>244</v>
      </c>
      <c r="G43" s="1120">
        <v>640</v>
      </c>
      <c r="H43" s="1121"/>
      <c r="I43" s="561">
        <v>700</v>
      </c>
    </row>
    <row r="44" spans="1:9" ht="14.4" x14ac:dyDescent="0.3">
      <c r="A44" s="1118" t="s">
        <v>281</v>
      </c>
      <c r="B44" s="1090"/>
      <c r="C44" s="1090"/>
      <c r="D44" s="1091"/>
      <c r="E44" s="268">
        <v>100</v>
      </c>
      <c r="F44" s="268" t="s">
        <v>244</v>
      </c>
      <c r="G44" s="1123">
        <v>900</v>
      </c>
      <c r="H44" s="1124"/>
      <c r="I44" s="561">
        <v>980</v>
      </c>
    </row>
    <row r="45" spans="1:9" ht="14.4" x14ac:dyDescent="0.3">
      <c r="A45" s="1118" t="s">
        <v>282</v>
      </c>
      <c r="B45" s="1090"/>
      <c r="C45" s="1090"/>
      <c r="D45" s="1091"/>
      <c r="E45" s="268">
        <v>100</v>
      </c>
      <c r="F45" s="268" t="s">
        <v>244</v>
      </c>
      <c r="G45" s="1123">
        <v>1150</v>
      </c>
      <c r="H45" s="1124"/>
      <c r="I45" s="561">
        <v>1260</v>
      </c>
    </row>
    <row r="46" spans="1:9" ht="14.4" x14ac:dyDescent="0.3">
      <c r="A46" s="1118" t="s">
        <v>283</v>
      </c>
      <c r="B46" s="1090"/>
      <c r="C46" s="1090"/>
      <c r="D46" s="1091"/>
      <c r="E46" s="268">
        <v>100</v>
      </c>
      <c r="F46" s="268" t="s">
        <v>244</v>
      </c>
      <c r="G46" s="1123">
        <v>1520</v>
      </c>
      <c r="H46" s="1124"/>
      <c r="I46" s="561">
        <v>1680</v>
      </c>
    </row>
    <row r="47" spans="1:9" ht="14.4" x14ac:dyDescent="0.3">
      <c r="A47" s="1118" t="s">
        <v>284</v>
      </c>
      <c r="B47" s="1090"/>
      <c r="C47" s="1090"/>
      <c r="D47" s="1091"/>
      <c r="E47" s="268">
        <v>50</v>
      </c>
      <c r="F47" s="268" t="s">
        <v>244</v>
      </c>
      <c r="G47" s="1123">
        <v>760</v>
      </c>
      <c r="H47" s="1124"/>
      <c r="I47" s="561">
        <v>840</v>
      </c>
    </row>
    <row r="48" spans="1:9" ht="14.4" x14ac:dyDescent="0.3">
      <c r="A48" s="1118" t="s">
        <v>285</v>
      </c>
      <c r="B48" s="1090"/>
      <c r="C48" s="1090"/>
      <c r="D48" s="1091"/>
      <c r="E48" s="268">
        <v>50</v>
      </c>
      <c r="F48" s="268" t="s">
        <v>244</v>
      </c>
      <c r="G48" s="1123">
        <v>890</v>
      </c>
      <c r="H48" s="1124"/>
      <c r="I48" s="561">
        <v>980</v>
      </c>
    </row>
    <row r="49" spans="1:9" ht="14.4" x14ac:dyDescent="0.3">
      <c r="A49" s="1118" t="s">
        <v>286</v>
      </c>
      <c r="B49" s="1090"/>
      <c r="C49" s="1090"/>
      <c r="D49" s="1091"/>
      <c r="E49" s="268">
        <v>50</v>
      </c>
      <c r="F49" s="268" t="s">
        <v>244</v>
      </c>
      <c r="G49" s="1123">
        <v>1015</v>
      </c>
      <c r="H49" s="1124"/>
      <c r="I49" s="561">
        <v>1120</v>
      </c>
    </row>
    <row r="50" spans="1:9" ht="14.4" x14ac:dyDescent="0.3">
      <c r="A50" s="1118" t="s">
        <v>287</v>
      </c>
      <c r="B50" s="1090"/>
      <c r="C50" s="1090"/>
      <c r="D50" s="1091"/>
      <c r="E50" s="268">
        <v>50</v>
      </c>
      <c r="F50" s="268" t="s">
        <v>244</v>
      </c>
      <c r="G50" s="1123">
        <v>1585</v>
      </c>
      <c r="H50" s="1124"/>
      <c r="I50" s="561">
        <v>1750</v>
      </c>
    </row>
    <row r="51" spans="1:9" ht="14.4" x14ac:dyDescent="0.3">
      <c r="A51" s="1119" t="s">
        <v>288</v>
      </c>
      <c r="B51" s="1094"/>
      <c r="C51" s="1094"/>
      <c r="D51" s="1034"/>
      <c r="E51" s="269">
        <v>50</v>
      </c>
      <c r="F51" s="269" t="s">
        <v>244</v>
      </c>
      <c r="G51" s="1125">
        <v>2220</v>
      </c>
      <c r="H51" s="1126"/>
      <c r="I51" s="607">
        <v>2450</v>
      </c>
    </row>
    <row r="52" spans="1:9" ht="14.4" x14ac:dyDescent="0.3">
      <c r="A52" s="1101" t="s">
        <v>737</v>
      </c>
      <c r="B52" s="1090"/>
      <c r="C52" s="1090"/>
      <c r="D52" s="1090"/>
      <c r="E52" s="1090"/>
      <c r="F52" s="1090"/>
      <c r="G52" s="1090"/>
      <c r="H52" s="1090"/>
      <c r="I52" s="1091"/>
    </row>
    <row r="53" spans="1:9" ht="14.4" x14ac:dyDescent="0.3">
      <c r="A53" s="1101" t="s">
        <v>289</v>
      </c>
      <c r="B53" s="1090"/>
      <c r="C53" s="1090"/>
      <c r="D53" s="1090"/>
      <c r="E53" s="1090"/>
      <c r="F53" s="1090"/>
      <c r="G53" s="1090"/>
      <c r="H53" s="1090"/>
      <c r="I53" s="1091"/>
    </row>
    <row r="54" spans="1:9" ht="14.4" x14ac:dyDescent="0.3">
      <c r="A54" s="1102" t="s">
        <v>4</v>
      </c>
      <c r="B54" s="850"/>
      <c r="C54" s="850"/>
      <c r="D54" s="850"/>
      <c r="E54" s="850"/>
      <c r="F54" s="850"/>
      <c r="G54" s="850"/>
      <c r="H54" s="850"/>
      <c r="I54" s="850"/>
    </row>
    <row r="55" spans="1:9" ht="14.4" x14ac:dyDescent="0.3">
      <c r="A55" s="1103" t="s">
        <v>646</v>
      </c>
      <c r="B55" s="850"/>
      <c r="C55" s="850"/>
      <c r="D55" s="850"/>
      <c r="E55" s="850"/>
      <c r="F55" s="850"/>
      <c r="G55" s="850"/>
      <c r="H55" s="850"/>
      <c r="I55" s="850"/>
    </row>
    <row r="56" spans="1:9" ht="14.4" x14ac:dyDescent="0.3">
      <c r="A56" s="1104" t="s">
        <v>14</v>
      </c>
      <c r="B56" s="850"/>
      <c r="C56" s="850"/>
      <c r="D56" s="850"/>
      <c r="E56" s="850"/>
      <c r="F56" s="850"/>
      <c r="G56" s="850"/>
      <c r="H56" s="850"/>
      <c r="I56" s="850"/>
    </row>
    <row r="57" spans="1:9" ht="14.4" x14ac:dyDescent="0.3">
      <c r="A57" s="1105" t="s">
        <v>239</v>
      </c>
      <c r="B57" s="850"/>
      <c r="C57" s="850"/>
      <c r="D57" s="850"/>
      <c r="E57" s="850"/>
      <c r="F57" s="850"/>
      <c r="G57" s="850"/>
      <c r="H57" s="850"/>
      <c r="I57" s="850"/>
    </row>
    <row r="58" spans="1:9" ht="14.4" x14ac:dyDescent="0.3">
      <c r="A58" s="1134" t="s">
        <v>97</v>
      </c>
      <c r="B58" s="1094"/>
      <c r="C58" s="1094"/>
      <c r="D58" s="1034"/>
      <c r="E58" s="1135" t="s">
        <v>240</v>
      </c>
      <c r="F58" s="1137" t="s">
        <v>241</v>
      </c>
      <c r="G58" s="1129" t="s">
        <v>7</v>
      </c>
      <c r="H58" s="1126"/>
      <c r="I58" s="1132" t="s">
        <v>8</v>
      </c>
    </row>
    <row r="59" spans="1:9" ht="14.4" x14ac:dyDescent="0.3">
      <c r="A59" s="1070"/>
      <c r="B59" s="1095"/>
      <c r="C59" s="1095"/>
      <c r="D59" s="1096"/>
      <c r="E59" s="1136"/>
      <c r="F59" s="1136"/>
      <c r="G59" s="1130"/>
      <c r="H59" s="1131"/>
      <c r="I59" s="1133"/>
    </row>
    <row r="60" spans="1:9" ht="14.4" x14ac:dyDescent="0.3">
      <c r="A60" s="1128" t="s">
        <v>290</v>
      </c>
      <c r="B60" s="1090"/>
      <c r="C60" s="1090"/>
      <c r="D60" s="1090"/>
      <c r="E60" s="1090"/>
      <c r="F60" s="1090"/>
      <c r="G60" s="1090"/>
      <c r="H60" s="1090"/>
      <c r="I60" s="1091"/>
    </row>
    <row r="61" spans="1:9" ht="14.4" x14ac:dyDescent="0.3">
      <c r="A61" s="1118" t="s">
        <v>291</v>
      </c>
      <c r="B61" s="1090"/>
      <c r="C61" s="1090"/>
      <c r="D61" s="1091"/>
      <c r="E61" s="268">
        <v>100</v>
      </c>
      <c r="F61" s="268" t="s">
        <v>244</v>
      </c>
      <c r="G61" s="1123">
        <v>510</v>
      </c>
      <c r="H61" s="1124"/>
      <c r="I61" s="561">
        <v>560</v>
      </c>
    </row>
    <row r="62" spans="1:9" ht="14.4" x14ac:dyDescent="0.3">
      <c r="A62" s="1118" t="s">
        <v>292</v>
      </c>
      <c r="B62" s="1090"/>
      <c r="C62" s="1090"/>
      <c r="D62" s="1091"/>
      <c r="E62" s="268">
        <v>100</v>
      </c>
      <c r="F62" s="268" t="s">
        <v>244</v>
      </c>
      <c r="G62" s="1123">
        <v>760</v>
      </c>
      <c r="H62" s="1124"/>
      <c r="I62" s="561">
        <v>840</v>
      </c>
    </row>
    <row r="63" spans="1:9" ht="14.4" x14ac:dyDescent="0.3">
      <c r="A63" s="1118" t="s">
        <v>293</v>
      </c>
      <c r="B63" s="1090"/>
      <c r="C63" s="1090"/>
      <c r="D63" s="1091"/>
      <c r="E63" s="268">
        <v>50</v>
      </c>
      <c r="F63" s="268" t="s">
        <v>244</v>
      </c>
      <c r="G63" s="1123">
        <v>380</v>
      </c>
      <c r="H63" s="1124"/>
      <c r="I63" s="561">
        <v>420</v>
      </c>
    </row>
    <row r="64" spans="1:9" ht="14.4" x14ac:dyDescent="0.3">
      <c r="A64" s="1118" t="s">
        <v>294</v>
      </c>
      <c r="B64" s="1090"/>
      <c r="C64" s="1090"/>
      <c r="D64" s="1091"/>
      <c r="E64" s="268">
        <v>50</v>
      </c>
      <c r="F64" s="268" t="s">
        <v>244</v>
      </c>
      <c r="G64" s="1123">
        <v>510</v>
      </c>
      <c r="H64" s="1124"/>
      <c r="I64" s="561">
        <v>560</v>
      </c>
    </row>
    <row r="65" spans="1:9" ht="14.4" x14ac:dyDescent="0.3">
      <c r="A65" s="1118" t="s">
        <v>295</v>
      </c>
      <c r="B65" s="1090"/>
      <c r="C65" s="1090"/>
      <c r="D65" s="1091"/>
      <c r="E65" s="268">
        <v>50</v>
      </c>
      <c r="F65" s="268" t="s">
        <v>244</v>
      </c>
      <c r="G65" s="1123">
        <v>635</v>
      </c>
      <c r="H65" s="1124"/>
      <c r="I65" s="561">
        <v>700</v>
      </c>
    </row>
    <row r="66" spans="1:9" ht="14.4" x14ac:dyDescent="0.3">
      <c r="A66" s="1118" t="s">
        <v>296</v>
      </c>
      <c r="B66" s="1090"/>
      <c r="C66" s="1090"/>
      <c r="D66" s="1091"/>
      <c r="E66" s="268">
        <v>50</v>
      </c>
      <c r="F66" s="268" t="s">
        <v>244</v>
      </c>
      <c r="G66" s="1123">
        <v>700</v>
      </c>
      <c r="H66" s="1124"/>
      <c r="I66" s="561">
        <v>770</v>
      </c>
    </row>
    <row r="67" spans="1:9" ht="14.4" x14ac:dyDescent="0.3">
      <c r="A67" s="1118" t="s">
        <v>297</v>
      </c>
      <c r="B67" s="1090"/>
      <c r="C67" s="1090"/>
      <c r="D67" s="1091"/>
      <c r="E67" s="268">
        <v>50</v>
      </c>
      <c r="F67" s="268" t="s">
        <v>244</v>
      </c>
      <c r="G67" s="1123">
        <v>955</v>
      </c>
      <c r="H67" s="1124"/>
      <c r="I67" s="561">
        <v>1050</v>
      </c>
    </row>
    <row r="68" spans="1:9" ht="14.4" x14ac:dyDescent="0.3">
      <c r="A68" s="1118" t="s">
        <v>298</v>
      </c>
      <c r="B68" s="1090"/>
      <c r="C68" s="1090"/>
      <c r="D68" s="1091"/>
      <c r="E68" s="268">
        <v>50</v>
      </c>
      <c r="F68" s="268" t="s">
        <v>244</v>
      </c>
      <c r="G68" s="1123">
        <v>1140</v>
      </c>
      <c r="H68" s="1124"/>
      <c r="I68" s="561">
        <v>1260</v>
      </c>
    </row>
    <row r="69" spans="1:9" ht="14.4" x14ac:dyDescent="0.3">
      <c r="A69" s="1127" t="s">
        <v>299</v>
      </c>
      <c r="B69" s="1095"/>
      <c r="C69" s="1095"/>
      <c r="D69" s="1096"/>
      <c r="E69" s="268">
        <v>100</v>
      </c>
      <c r="F69" s="268" t="s">
        <v>244</v>
      </c>
      <c r="G69" s="1120">
        <v>640</v>
      </c>
      <c r="H69" s="1121"/>
      <c r="I69" s="561">
        <v>700</v>
      </c>
    </row>
    <row r="70" spans="1:9" ht="14.4" x14ac:dyDescent="0.3">
      <c r="A70" s="1118" t="s">
        <v>300</v>
      </c>
      <c r="B70" s="1090"/>
      <c r="C70" s="1090"/>
      <c r="D70" s="1091"/>
      <c r="E70" s="268">
        <v>100</v>
      </c>
      <c r="F70" s="268" t="s">
        <v>244</v>
      </c>
      <c r="G70" s="1123">
        <v>900</v>
      </c>
      <c r="H70" s="1124"/>
      <c r="I70" s="561">
        <v>980</v>
      </c>
    </row>
    <row r="71" spans="1:9" ht="14.4" x14ac:dyDescent="0.3">
      <c r="A71" s="1118" t="s">
        <v>301</v>
      </c>
      <c r="B71" s="1090"/>
      <c r="C71" s="1090"/>
      <c r="D71" s="1091"/>
      <c r="E71" s="268">
        <v>50</v>
      </c>
      <c r="F71" s="268" t="s">
        <v>244</v>
      </c>
      <c r="G71" s="1123">
        <v>450</v>
      </c>
      <c r="H71" s="1124"/>
      <c r="I71" s="561">
        <v>490</v>
      </c>
    </row>
    <row r="72" spans="1:9" ht="14.4" x14ac:dyDescent="0.3">
      <c r="A72" s="1118" t="s">
        <v>302</v>
      </c>
      <c r="B72" s="1090"/>
      <c r="C72" s="1090"/>
      <c r="D72" s="1091"/>
      <c r="E72" s="268">
        <v>50</v>
      </c>
      <c r="F72" s="268" t="s">
        <v>244</v>
      </c>
      <c r="G72" s="1123">
        <v>575</v>
      </c>
      <c r="H72" s="1124"/>
      <c r="I72" s="561">
        <v>630</v>
      </c>
    </row>
    <row r="73" spans="1:9" ht="14.4" x14ac:dyDescent="0.3">
      <c r="A73" s="1118" t="s">
        <v>303</v>
      </c>
      <c r="B73" s="1090"/>
      <c r="C73" s="1090"/>
      <c r="D73" s="1091"/>
      <c r="E73" s="268">
        <v>50</v>
      </c>
      <c r="F73" s="268" t="s">
        <v>244</v>
      </c>
      <c r="G73" s="1123">
        <v>700</v>
      </c>
      <c r="H73" s="1124"/>
      <c r="I73" s="561">
        <v>770</v>
      </c>
    </row>
    <row r="74" spans="1:9" ht="14.4" x14ac:dyDescent="0.3">
      <c r="A74" s="1118" t="s">
        <v>304</v>
      </c>
      <c r="B74" s="1090"/>
      <c r="C74" s="1090"/>
      <c r="D74" s="1091"/>
      <c r="E74" s="268">
        <v>50</v>
      </c>
      <c r="F74" s="268" t="s">
        <v>244</v>
      </c>
      <c r="G74" s="1123">
        <v>890</v>
      </c>
      <c r="H74" s="1124"/>
      <c r="I74" s="561">
        <v>980</v>
      </c>
    </row>
    <row r="75" spans="1:9" ht="14.4" x14ac:dyDescent="0.3">
      <c r="A75" s="1118" t="s">
        <v>305</v>
      </c>
      <c r="B75" s="1090"/>
      <c r="C75" s="1090"/>
      <c r="D75" s="1091"/>
      <c r="E75" s="268">
        <v>50</v>
      </c>
      <c r="F75" s="268" t="s">
        <v>244</v>
      </c>
      <c r="G75" s="1123">
        <v>1265</v>
      </c>
      <c r="H75" s="1124"/>
      <c r="I75" s="561">
        <v>1400</v>
      </c>
    </row>
    <row r="76" spans="1:9" ht="14.4" x14ac:dyDescent="0.3">
      <c r="A76" s="1119" t="s">
        <v>306</v>
      </c>
      <c r="B76" s="1094"/>
      <c r="C76" s="1094"/>
      <c r="D76" s="1034"/>
      <c r="E76" s="269">
        <v>50</v>
      </c>
      <c r="F76" s="269" t="s">
        <v>244</v>
      </c>
      <c r="G76" s="1125">
        <v>1500</v>
      </c>
      <c r="H76" s="1126"/>
      <c r="I76" s="607">
        <v>1800</v>
      </c>
    </row>
    <row r="77" spans="1:9" ht="14.4" x14ac:dyDescent="0.3">
      <c r="A77" s="1118" t="s">
        <v>307</v>
      </c>
      <c r="B77" s="1090"/>
      <c r="C77" s="1090"/>
      <c r="D77" s="1091"/>
      <c r="E77" s="270">
        <v>100</v>
      </c>
      <c r="F77" s="270" t="s">
        <v>244</v>
      </c>
      <c r="G77" s="1123">
        <v>640</v>
      </c>
      <c r="H77" s="1124"/>
      <c r="I77" s="606">
        <v>700</v>
      </c>
    </row>
    <row r="78" spans="1:9" ht="14.4" x14ac:dyDescent="0.3">
      <c r="A78" s="1118" t="s">
        <v>308</v>
      </c>
      <c r="B78" s="1090"/>
      <c r="C78" s="1090"/>
      <c r="D78" s="1091"/>
      <c r="E78" s="268">
        <v>100</v>
      </c>
      <c r="F78" s="268" t="s">
        <v>244</v>
      </c>
      <c r="G78" s="1123">
        <v>900</v>
      </c>
      <c r="H78" s="1124"/>
      <c r="I78" s="561">
        <v>980</v>
      </c>
    </row>
    <row r="79" spans="1:9" ht="14.4" x14ac:dyDescent="0.3">
      <c r="A79" s="1118" t="s">
        <v>309</v>
      </c>
      <c r="B79" s="1090"/>
      <c r="C79" s="1090"/>
      <c r="D79" s="1091"/>
      <c r="E79" s="268">
        <v>50</v>
      </c>
      <c r="F79" s="268" t="s">
        <v>244</v>
      </c>
      <c r="G79" s="1123">
        <v>450</v>
      </c>
      <c r="H79" s="1124"/>
      <c r="I79" s="561">
        <v>490</v>
      </c>
    </row>
    <row r="80" spans="1:9" ht="14.4" x14ac:dyDescent="0.3">
      <c r="A80" s="1118" t="s">
        <v>310</v>
      </c>
      <c r="B80" s="1090"/>
      <c r="C80" s="1090"/>
      <c r="D80" s="1091"/>
      <c r="E80" s="268">
        <v>50</v>
      </c>
      <c r="F80" s="268" t="s">
        <v>244</v>
      </c>
      <c r="G80" s="1123">
        <v>575</v>
      </c>
      <c r="H80" s="1124"/>
      <c r="I80" s="561">
        <v>630</v>
      </c>
    </row>
    <row r="81" spans="1:9" ht="14.4" x14ac:dyDescent="0.3">
      <c r="A81" s="1118" t="s">
        <v>311</v>
      </c>
      <c r="B81" s="1090"/>
      <c r="C81" s="1090"/>
      <c r="D81" s="1091"/>
      <c r="E81" s="268">
        <v>50</v>
      </c>
      <c r="F81" s="268" t="s">
        <v>244</v>
      </c>
      <c r="G81" s="1123">
        <v>700</v>
      </c>
      <c r="H81" s="1124"/>
      <c r="I81" s="561">
        <v>770</v>
      </c>
    </row>
    <row r="82" spans="1:9" ht="14.4" x14ac:dyDescent="0.3">
      <c r="A82" s="1118" t="s">
        <v>312</v>
      </c>
      <c r="B82" s="1090"/>
      <c r="C82" s="1090"/>
      <c r="D82" s="1091"/>
      <c r="E82" s="268">
        <v>50</v>
      </c>
      <c r="F82" s="268" t="s">
        <v>244</v>
      </c>
      <c r="G82" s="1123">
        <v>890</v>
      </c>
      <c r="H82" s="1124"/>
      <c r="I82" s="561">
        <v>980</v>
      </c>
    </row>
    <row r="83" spans="1:9" ht="14.4" x14ac:dyDescent="0.3">
      <c r="A83" s="1118" t="s">
        <v>313</v>
      </c>
      <c r="B83" s="1090"/>
      <c r="C83" s="1090"/>
      <c r="D83" s="1091"/>
      <c r="E83" s="268">
        <v>50</v>
      </c>
      <c r="F83" s="268" t="s">
        <v>244</v>
      </c>
      <c r="G83" s="1123">
        <v>1265</v>
      </c>
      <c r="H83" s="1124"/>
      <c r="I83" s="561">
        <v>1400</v>
      </c>
    </row>
    <row r="84" spans="1:9" ht="14.4" x14ac:dyDescent="0.3">
      <c r="A84" s="1118" t="s">
        <v>314</v>
      </c>
      <c r="B84" s="1090"/>
      <c r="C84" s="1090"/>
      <c r="D84" s="1091"/>
      <c r="E84" s="268">
        <v>50</v>
      </c>
      <c r="F84" s="268" t="s">
        <v>244</v>
      </c>
      <c r="G84" s="1123">
        <v>1500</v>
      </c>
      <c r="H84" s="1124"/>
      <c r="I84" s="561">
        <v>1800</v>
      </c>
    </row>
    <row r="85" spans="1:9" ht="14.4" x14ac:dyDescent="0.3">
      <c r="A85" s="1127" t="s">
        <v>315</v>
      </c>
      <c r="B85" s="1095"/>
      <c r="C85" s="1095"/>
      <c r="D85" s="1096"/>
      <c r="E85" s="268">
        <v>100</v>
      </c>
      <c r="F85" s="268" t="s">
        <v>244</v>
      </c>
      <c r="G85" s="1120">
        <v>640</v>
      </c>
      <c r="H85" s="1121"/>
      <c r="I85" s="606">
        <v>700</v>
      </c>
    </row>
    <row r="86" spans="1:9" ht="14.4" x14ac:dyDescent="0.3">
      <c r="A86" s="1118" t="s">
        <v>316</v>
      </c>
      <c r="B86" s="1090"/>
      <c r="C86" s="1090"/>
      <c r="D86" s="1091"/>
      <c r="E86" s="268">
        <v>100</v>
      </c>
      <c r="F86" s="268" t="s">
        <v>244</v>
      </c>
      <c r="G86" s="1123">
        <v>900</v>
      </c>
      <c r="H86" s="1124"/>
      <c r="I86" s="561">
        <v>980</v>
      </c>
    </row>
    <row r="87" spans="1:9" ht="14.4" x14ac:dyDescent="0.3">
      <c r="A87" s="1118" t="s">
        <v>317</v>
      </c>
      <c r="B87" s="1090"/>
      <c r="C87" s="1090"/>
      <c r="D87" s="1091"/>
      <c r="E87" s="268">
        <v>50</v>
      </c>
      <c r="F87" s="268" t="s">
        <v>244</v>
      </c>
      <c r="G87" s="1123">
        <v>450</v>
      </c>
      <c r="H87" s="1124"/>
      <c r="I87" s="561">
        <v>490</v>
      </c>
    </row>
    <row r="88" spans="1:9" ht="14.4" x14ac:dyDescent="0.3">
      <c r="A88" s="1118" t="s">
        <v>318</v>
      </c>
      <c r="B88" s="1090"/>
      <c r="C88" s="1090"/>
      <c r="D88" s="1091"/>
      <c r="E88" s="268">
        <v>50</v>
      </c>
      <c r="F88" s="268" t="s">
        <v>244</v>
      </c>
      <c r="G88" s="1123">
        <v>575</v>
      </c>
      <c r="H88" s="1124"/>
      <c r="I88" s="561">
        <v>630</v>
      </c>
    </row>
    <row r="89" spans="1:9" ht="14.4" x14ac:dyDescent="0.3">
      <c r="A89" s="1118" t="s">
        <v>319</v>
      </c>
      <c r="B89" s="1090"/>
      <c r="C89" s="1090"/>
      <c r="D89" s="1091"/>
      <c r="E89" s="268">
        <v>50</v>
      </c>
      <c r="F89" s="268" t="s">
        <v>244</v>
      </c>
      <c r="G89" s="1123">
        <v>700</v>
      </c>
      <c r="H89" s="1124"/>
      <c r="I89" s="561">
        <v>770</v>
      </c>
    </row>
    <row r="90" spans="1:9" ht="14.4" x14ac:dyDescent="0.3">
      <c r="A90" s="1118" t="s">
        <v>320</v>
      </c>
      <c r="B90" s="1090"/>
      <c r="C90" s="1090"/>
      <c r="D90" s="1091"/>
      <c r="E90" s="268">
        <v>50</v>
      </c>
      <c r="F90" s="268" t="s">
        <v>244</v>
      </c>
      <c r="G90" s="1123">
        <v>890</v>
      </c>
      <c r="H90" s="1124"/>
      <c r="I90" s="561">
        <v>980</v>
      </c>
    </row>
    <row r="91" spans="1:9" ht="14.4" x14ac:dyDescent="0.3">
      <c r="A91" s="1118" t="s">
        <v>321</v>
      </c>
      <c r="B91" s="1090"/>
      <c r="C91" s="1090"/>
      <c r="D91" s="1091"/>
      <c r="E91" s="268">
        <v>50</v>
      </c>
      <c r="F91" s="268" t="s">
        <v>244</v>
      </c>
      <c r="G91" s="1123">
        <v>1265</v>
      </c>
      <c r="H91" s="1124"/>
      <c r="I91" s="561">
        <v>1400</v>
      </c>
    </row>
    <row r="92" spans="1:9" ht="14.4" x14ac:dyDescent="0.3">
      <c r="A92" s="1119" t="s">
        <v>322</v>
      </c>
      <c r="B92" s="1094"/>
      <c r="C92" s="1094"/>
      <c r="D92" s="1034"/>
      <c r="E92" s="269">
        <v>50</v>
      </c>
      <c r="F92" s="269" t="s">
        <v>244</v>
      </c>
      <c r="G92" s="1123">
        <v>1500</v>
      </c>
      <c r="H92" s="1124"/>
      <c r="I92" s="561">
        <v>1800</v>
      </c>
    </row>
    <row r="93" spans="1:9" ht="14.4" x14ac:dyDescent="0.3">
      <c r="A93" s="1118" t="s">
        <v>323</v>
      </c>
      <c r="B93" s="1090"/>
      <c r="C93" s="1090"/>
      <c r="D93" s="1091"/>
      <c r="E93" s="270">
        <v>100</v>
      </c>
      <c r="F93" s="270" t="s">
        <v>244</v>
      </c>
      <c r="G93" s="1120">
        <v>640</v>
      </c>
      <c r="H93" s="1121"/>
      <c r="I93" s="606">
        <v>700</v>
      </c>
    </row>
    <row r="94" spans="1:9" ht="14.4" x14ac:dyDescent="0.3">
      <c r="A94" s="1118" t="s">
        <v>324</v>
      </c>
      <c r="B94" s="1090"/>
      <c r="C94" s="1090"/>
      <c r="D94" s="1091"/>
      <c r="E94" s="268">
        <v>100</v>
      </c>
      <c r="F94" s="268" t="s">
        <v>244</v>
      </c>
      <c r="G94" s="1123">
        <v>900</v>
      </c>
      <c r="H94" s="1124"/>
      <c r="I94" s="561">
        <v>980</v>
      </c>
    </row>
    <row r="95" spans="1:9" ht="14.4" x14ac:dyDescent="0.3">
      <c r="A95" s="1118" t="s">
        <v>325</v>
      </c>
      <c r="B95" s="1090"/>
      <c r="C95" s="1090"/>
      <c r="D95" s="1091"/>
      <c r="E95" s="268">
        <v>50</v>
      </c>
      <c r="F95" s="268" t="s">
        <v>244</v>
      </c>
      <c r="G95" s="1123">
        <v>450</v>
      </c>
      <c r="H95" s="1124"/>
      <c r="I95" s="561">
        <v>490</v>
      </c>
    </row>
    <row r="96" spans="1:9" ht="14.4" x14ac:dyDescent="0.3">
      <c r="A96" s="1118" t="s">
        <v>326</v>
      </c>
      <c r="B96" s="1090"/>
      <c r="C96" s="1090"/>
      <c r="D96" s="1091"/>
      <c r="E96" s="268">
        <v>50</v>
      </c>
      <c r="F96" s="268" t="s">
        <v>244</v>
      </c>
      <c r="G96" s="1123">
        <v>575</v>
      </c>
      <c r="H96" s="1124"/>
      <c r="I96" s="561">
        <v>630</v>
      </c>
    </row>
    <row r="97" spans="1:9" ht="14.4" x14ac:dyDescent="0.3">
      <c r="A97" s="1118" t="s">
        <v>327</v>
      </c>
      <c r="B97" s="1090"/>
      <c r="C97" s="1090"/>
      <c r="D97" s="1091"/>
      <c r="E97" s="268">
        <v>50</v>
      </c>
      <c r="F97" s="268" t="s">
        <v>244</v>
      </c>
      <c r="G97" s="1123">
        <v>700</v>
      </c>
      <c r="H97" s="1124"/>
      <c r="I97" s="561">
        <v>770</v>
      </c>
    </row>
    <row r="98" spans="1:9" ht="14.4" x14ac:dyDescent="0.3">
      <c r="A98" s="1118" t="s">
        <v>328</v>
      </c>
      <c r="B98" s="1090"/>
      <c r="C98" s="1090"/>
      <c r="D98" s="1091"/>
      <c r="E98" s="268">
        <v>50</v>
      </c>
      <c r="F98" s="268" t="s">
        <v>244</v>
      </c>
      <c r="G98" s="1123">
        <v>890</v>
      </c>
      <c r="H98" s="1124"/>
      <c r="I98" s="561">
        <v>980</v>
      </c>
    </row>
    <row r="99" spans="1:9" ht="14.4" x14ac:dyDescent="0.3">
      <c r="A99" s="1118" t="s">
        <v>329</v>
      </c>
      <c r="B99" s="1090"/>
      <c r="C99" s="1090"/>
      <c r="D99" s="1091"/>
      <c r="E99" s="268">
        <v>50</v>
      </c>
      <c r="F99" s="268" t="s">
        <v>244</v>
      </c>
      <c r="G99" s="1123">
        <v>1265</v>
      </c>
      <c r="H99" s="1124"/>
      <c r="I99" s="561">
        <v>1400</v>
      </c>
    </row>
    <row r="100" spans="1:9" ht="14.4" x14ac:dyDescent="0.3">
      <c r="A100" s="1119" t="s">
        <v>330</v>
      </c>
      <c r="B100" s="1094"/>
      <c r="C100" s="1094"/>
      <c r="D100" s="1034"/>
      <c r="E100" s="269">
        <v>50</v>
      </c>
      <c r="F100" s="269" t="s">
        <v>244</v>
      </c>
      <c r="G100" s="1123">
        <v>1500</v>
      </c>
      <c r="H100" s="1124"/>
      <c r="I100" s="561">
        <v>1800</v>
      </c>
    </row>
    <row r="101" spans="1:9" ht="14.4" x14ac:dyDescent="0.3">
      <c r="A101" s="1101" t="s">
        <v>728</v>
      </c>
      <c r="B101" s="1090"/>
      <c r="C101" s="1090"/>
      <c r="D101" s="1090"/>
      <c r="E101" s="1090"/>
      <c r="F101" s="1090"/>
      <c r="G101" s="1090"/>
      <c r="H101" s="1090"/>
      <c r="I101" s="1091"/>
    </row>
    <row r="102" spans="1:9" ht="14.4" x14ac:dyDescent="0.3">
      <c r="A102" s="1101" t="s">
        <v>289</v>
      </c>
      <c r="B102" s="1090"/>
      <c r="C102" s="1090"/>
      <c r="D102" s="1090"/>
      <c r="E102" s="1090"/>
      <c r="F102" s="1090"/>
      <c r="G102" s="1090"/>
      <c r="H102" s="1090"/>
      <c r="I102" s="1091"/>
    </row>
    <row r="103" spans="1:9" ht="14.4" x14ac:dyDescent="0.3">
      <c r="A103" s="1102" t="s">
        <v>4</v>
      </c>
      <c r="B103" s="850"/>
      <c r="C103" s="850"/>
      <c r="D103" s="850"/>
      <c r="E103" s="850"/>
      <c r="F103" s="850"/>
      <c r="G103" s="850"/>
      <c r="H103" s="850"/>
      <c r="I103" s="850"/>
    </row>
    <row r="104" spans="1:9" ht="14.4" x14ac:dyDescent="0.3">
      <c r="A104" s="1103" t="s">
        <v>647</v>
      </c>
      <c r="B104" s="850"/>
      <c r="C104" s="850"/>
      <c r="D104" s="850"/>
      <c r="E104" s="850"/>
      <c r="F104" s="850"/>
      <c r="G104" s="850"/>
      <c r="H104" s="850"/>
      <c r="I104" s="850"/>
    </row>
    <row r="105" spans="1:9" ht="14.4" x14ac:dyDescent="0.3">
      <c r="A105" s="1104" t="s">
        <v>14</v>
      </c>
      <c r="B105" s="850"/>
      <c r="C105" s="850"/>
      <c r="D105" s="850"/>
      <c r="E105" s="850"/>
      <c r="F105" s="850"/>
      <c r="G105" s="850"/>
      <c r="H105" s="850"/>
      <c r="I105" s="850"/>
    </row>
    <row r="106" spans="1:9" ht="14.4" x14ac:dyDescent="0.3">
      <c r="A106" s="1105" t="s">
        <v>239</v>
      </c>
      <c r="B106" s="850"/>
      <c r="C106" s="850"/>
      <c r="D106" s="850"/>
      <c r="E106" s="850"/>
      <c r="F106" s="850"/>
      <c r="G106" s="850"/>
      <c r="H106" s="850"/>
      <c r="I106" s="850"/>
    </row>
    <row r="107" spans="1:9" ht="14.4" x14ac:dyDescent="0.3">
      <c r="A107" s="1134" t="s">
        <v>97</v>
      </c>
      <c r="B107" s="1094"/>
      <c r="C107" s="1094"/>
      <c r="D107" s="1034"/>
      <c r="E107" s="1135" t="s">
        <v>240</v>
      </c>
      <c r="F107" s="1137" t="s">
        <v>241</v>
      </c>
      <c r="G107" s="1129" t="s">
        <v>7</v>
      </c>
      <c r="H107" s="1126"/>
      <c r="I107" s="1132" t="s">
        <v>8</v>
      </c>
    </row>
    <row r="108" spans="1:9" ht="14.4" x14ac:dyDescent="0.3">
      <c r="A108" s="1068"/>
      <c r="B108" s="850"/>
      <c r="C108" s="850"/>
      <c r="D108" s="1162"/>
      <c r="E108" s="1188"/>
      <c r="F108" s="1188"/>
      <c r="G108" s="1130"/>
      <c r="H108" s="1131"/>
      <c r="I108" s="1133"/>
    </row>
    <row r="109" spans="1:9" ht="14.4" x14ac:dyDescent="0.3">
      <c r="A109" s="1128" t="s">
        <v>331</v>
      </c>
      <c r="B109" s="1090"/>
      <c r="C109" s="1090"/>
      <c r="D109" s="1090"/>
      <c r="E109" s="1090"/>
      <c r="F109" s="1090"/>
      <c r="G109" s="1090"/>
      <c r="H109" s="1090"/>
      <c r="I109" s="1091"/>
    </row>
    <row r="110" spans="1:9" ht="14.4" x14ac:dyDescent="0.3">
      <c r="A110" s="1118" t="s">
        <v>332</v>
      </c>
      <c r="B110" s="1091"/>
      <c r="C110" s="41" t="s">
        <v>333</v>
      </c>
      <c r="D110" s="11" t="s">
        <v>334</v>
      </c>
      <c r="E110" s="268">
        <v>50</v>
      </c>
      <c r="F110" s="268" t="s">
        <v>244</v>
      </c>
      <c r="G110" s="1123">
        <v>1800</v>
      </c>
      <c r="H110" s="1124"/>
      <c r="I110" s="561">
        <v>2100</v>
      </c>
    </row>
    <row r="111" spans="1:9" ht="14.4" x14ac:dyDescent="0.3">
      <c r="A111" s="1118" t="s">
        <v>332</v>
      </c>
      <c r="B111" s="1091"/>
      <c r="C111" s="41" t="s">
        <v>335</v>
      </c>
      <c r="D111" s="11" t="s">
        <v>334</v>
      </c>
      <c r="E111" s="268">
        <v>50</v>
      </c>
      <c r="F111" s="268" t="s">
        <v>244</v>
      </c>
      <c r="G111" s="1123">
        <v>2400</v>
      </c>
      <c r="H111" s="1124"/>
      <c r="I111" s="561">
        <v>2800</v>
      </c>
    </row>
    <row r="112" spans="1:9" ht="14.4" x14ac:dyDescent="0.3">
      <c r="A112" s="1118" t="s">
        <v>332</v>
      </c>
      <c r="B112" s="1091"/>
      <c r="C112" s="41" t="s">
        <v>336</v>
      </c>
      <c r="D112" s="11" t="s">
        <v>334</v>
      </c>
      <c r="E112" s="268">
        <v>50</v>
      </c>
      <c r="F112" s="268" t="s">
        <v>244</v>
      </c>
      <c r="G112" s="1123">
        <v>3650</v>
      </c>
      <c r="H112" s="1124"/>
      <c r="I112" s="561">
        <v>4200</v>
      </c>
    </row>
    <row r="113" spans="1:9" ht="14.4" x14ac:dyDescent="0.3">
      <c r="A113" s="1118" t="s">
        <v>332</v>
      </c>
      <c r="B113" s="1091"/>
      <c r="C113" s="41" t="s">
        <v>337</v>
      </c>
      <c r="D113" s="11" t="s">
        <v>334</v>
      </c>
      <c r="E113" s="268">
        <v>20</v>
      </c>
      <c r="F113" s="268" t="s">
        <v>244</v>
      </c>
      <c r="G113" s="1123">
        <v>4850</v>
      </c>
      <c r="H113" s="1124"/>
      <c r="I113" s="561">
        <v>2240</v>
      </c>
    </row>
    <row r="114" spans="1:9" ht="14.4" x14ac:dyDescent="0.3">
      <c r="A114" s="1118" t="s">
        <v>332</v>
      </c>
      <c r="B114" s="1091"/>
      <c r="C114" s="41" t="s">
        <v>338</v>
      </c>
      <c r="D114" s="11" t="s">
        <v>334</v>
      </c>
      <c r="E114" s="268">
        <v>20</v>
      </c>
      <c r="F114" s="268" t="s">
        <v>244</v>
      </c>
      <c r="G114" s="1123">
        <v>5450</v>
      </c>
      <c r="H114" s="1124"/>
      <c r="I114" s="561">
        <v>2520</v>
      </c>
    </row>
    <row r="115" spans="1:9" ht="14.4" x14ac:dyDescent="0.3">
      <c r="A115" s="1118" t="s">
        <v>332</v>
      </c>
      <c r="B115" s="1091"/>
      <c r="C115" s="41" t="s">
        <v>339</v>
      </c>
      <c r="D115" s="11" t="s">
        <v>334</v>
      </c>
      <c r="E115" s="268">
        <v>10</v>
      </c>
      <c r="F115" s="268" t="s">
        <v>244</v>
      </c>
      <c r="G115" s="1123">
        <v>2050</v>
      </c>
      <c r="H115" s="1124"/>
      <c r="I115" s="561">
        <v>2500</v>
      </c>
    </row>
    <row r="116" spans="1:9" ht="14.4" x14ac:dyDescent="0.3">
      <c r="A116" s="1118" t="s">
        <v>332</v>
      </c>
      <c r="B116" s="1091"/>
      <c r="C116" s="41" t="s">
        <v>340</v>
      </c>
      <c r="D116" s="11" t="s">
        <v>334</v>
      </c>
      <c r="E116" s="268">
        <v>10</v>
      </c>
      <c r="F116" s="268" t="s">
        <v>244</v>
      </c>
      <c r="G116" s="1123">
        <v>3050</v>
      </c>
      <c r="H116" s="1124"/>
      <c r="I116" s="561">
        <v>3700</v>
      </c>
    </row>
    <row r="117" spans="1:9" ht="14.4" x14ac:dyDescent="0.3">
      <c r="A117" s="1127" t="s">
        <v>341</v>
      </c>
      <c r="B117" s="1096"/>
      <c r="C117" s="41" t="s">
        <v>333</v>
      </c>
      <c r="D117" s="11" t="s">
        <v>334</v>
      </c>
      <c r="E117" s="268">
        <v>50</v>
      </c>
      <c r="F117" s="268" t="s">
        <v>244</v>
      </c>
      <c r="G117" s="1120" t="s">
        <v>738</v>
      </c>
      <c r="H117" s="1121"/>
      <c r="I117" s="561" t="s">
        <v>738</v>
      </c>
    </row>
    <row r="118" spans="1:9" ht="14.4" x14ac:dyDescent="0.3">
      <c r="A118" s="1118" t="s">
        <v>341</v>
      </c>
      <c r="B118" s="1091"/>
      <c r="C118" s="41" t="s">
        <v>335</v>
      </c>
      <c r="D118" s="11" t="s">
        <v>334</v>
      </c>
      <c r="E118" s="268">
        <v>50</v>
      </c>
      <c r="F118" s="268" t="s">
        <v>244</v>
      </c>
      <c r="G118" s="1120" t="s">
        <v>738</v>
      </c>
      <c r="H118" s="1121"/>
      <c r="I118" s="561" t="s">
        <v>738</v>
      </c>
    </row>
    <row r="119" spans="1:9" ht="14.4" x14ac:dyDescent="0.3">
      <c r="A119" s="1118" t="s">
        <v>341</v>
      </c>
      <c r="B119" s="1091"/>
      <c r="C119" s="41" t="s">
        <v>336</v>
      </c>
      <c r="D119" s="11" t="s">
        <v>334</v>
      </c>
      <c r="E119" s="268">
        <v>50</v>
      </c>
      <c r="F119" s="268" t="s">
        <v>244</v>
      </c>
      <c r="G119" s="1120" t="s">
        <v>738</v>
      </c>
      <c r="H119" s="1121"/>
      <c r="I119" s="561" t="s">
        <v>738</v>
      </c>
    </row>
    <row r="120" spans="1:9" ht="14.4" x14ac:dyDescent="0.3">
      <c r="A120" s="1118" t="s">
        <v>341</v>
      </c>
      <c r="B120" s="1091"/>
      <c r="C120" s="41" t="s">
        <v>337</v>
      </c>
      <c r="D120" s="11" t="s">
        <v>334</v>
      </c>
      <c r="E120" s="268">
        <v>20</v>
      </c>
      <c r="F120" s="268" t="s">
        <v>244</v>
      </c>
      <c r="G120" s="1120" t="s">
        <v>738</v>
      </c>
      <c r="H120" s="1121"/>
      <c r="I120" s="561" t="s">
        <v>738</v>
      </c>
    </row>
    <row r="121" spans="1:9" ht="14.4" x14ac:dyDescent="0.3">
      <c r="A121" s="1119" t="s">
        <v>341</v>
      </c>
      <c r="B121" s="1034"/>
      <c r="C121" s="42" t="s">
        <v>338</v>
      </c>
      <c r="D121" s="39" t="s">
        <v>334</v>
      </c>
      <c r="E121" s="269">
        <v>20</v>
      </c>
      <c r="F121" s="269" t="s">
        <v>244</v>
      </c>
      <c r="G121" s="1120" t="s">
        <v>738</v>
      </c>
      <c r="H121" s="1121"/>
      <c r="I121" s="607" t="s">
        <v>738</v>
      </c>
    </row>
    <row r="122" spans="1:9" ht="14.4" x14ac:dyDescent="0.3">
      <c r="A122" s="43" t="s">
        <v>342</v>
      </c>
      <c r="B122" s="44"/>
      <c r="C122" s="45" t="s">
        <v>333</v>
      </c>
      <c r="D122" s="40" t="s">
        <v>334</v>
      </c>
      <c r="E122" s="270">
        <v>50</v>
      </c>
      <c r="F122" s="270" t="s">
        <v>244</v>
      </c>
      <c r="G122" s="1120" t="s">
        <v>738</v>
      </c>
      <c r="H122" s="1121"/>
      <c r="I122" s="606" t="s">
        <v>738</v>
      </c>
    </row>
    <row r="123" spans="1:9" ht="14.4" x14ac:dyDescent="0.3">
      <c r="A123" s="46" t="s">
        <v>342</v>
      </c>
      <c r="B123" s="47"/>
      <c r="C123" s="41" t="s">
        <v>335</v>
      </c>
      <c r="D123" s="11" t="s">
        <v>334</v>
      </c>
      <c r="E123" s="268">
        <v>50</v>
      </c>
      <c r="F123" s="268" t="s">
        <v>244</v>
      </c>
      <c r="G123" s="1120" t="s">
        <v>738</v>
      </c>
      <c r="H123" s="1121"/>
      <c r="I123" s="561" t="s">
        <v>738</v>
      </c>
    </row>
    <row r="124" spans="1:9" ht="14.4" x14ac:dyDescent="0.3">
      <c r="A124" s="46" t="s">
        <v>342</v>
      </c>
      <c r="B124" s="47"/>
      <c r="C124" s="41" t="s">
        <v>336</v>
      </c>
      <c r="D124" s="11" t="s">
        <v>334</v>
      </c>
      <c r="E124" s="268">
        <v>50</v>
      </c>
      <c r="F124" s="268" t="s">
        <v>244</v>
      </c>
      <c r="G124" s="1120" t="s">
        <v>738</v>
      </c>
      <c r="H124" s="1121"/>
      <c r="I124" s="561" t="s">
        <v>738</v>
      </c>
    </row>
    <row r="125" spans="1:9" ht="14.4" x14ac:dyDescent="0.3">
      <c r="A125" s="46" t="s">
        <v>342</v>
      </c>
      <c r="B125" s="47"/>
      <c r="C125" s="41" t="s">
        <v>337</v>
      </c>
      <c r="D125" s="11" t="s">
        <v>334</v>
      </c>
      <c r="E125" s="268">
        <v>20</v>
      </c>
      <c r="F125" s="268" t="s">
        <v>244</v>
      </c>
      <c r="G125" s="1120" t="s">
        <v>738</v>
      </c>
      <c r="H125" s="1121"/>
      <c r="I125" s="561" t="s">
        <v>738</v>
      </c>
    </row>
    <row r="126" spans="1:9" ht="14.4" x14ac:dyDescent="0.3">
      <c r="A126" s="46" t="s">
        <v>342</v>
      </c>
      <c r="B126" s="47"/>
      <c r="C126" s="41" t="s">
        <v>338</v>
      </c>
      <c r="D126" s="11" t="s">
        <v>334</v>
      </c>
      <c r="E126" s="268">
        <v>20</v>
      </c>
      <c r="F126" s="268" t="s">
        <v>244</v>
      </c>
      <c r="G126" s="1120" t="s">
        <v>738</v>
      </c>
      <c r="H126" s="1121"/>
      <c r="I126" s="561" t="s">
        <v>738</v>
      </c>
    </row>
    <row r="127" spans="1:9" ht="14.4" x14ac:dyDescent="0.3">
      <c r="A127" s="1118" t="s">
        <v>332</v>
      </c>
      <c r="B127" s="1091"/>
      <c r="C127" s="41" t="s">
        <v>333</v>
      </c>
      <c r="D127" s="11" t="s">
        <v>343</v>
      </c>
      <c r="E127" s="268">
        <v>50</v>
      </c>
      <c r="F127" s="268" t="s">
        <v>244</v>
      </c>
      <c r="G127" s="1123">
        <v>400</v>
      </c>
      <c r="H127" s="1124"/>
      <c r="I127" s="561">
        <v>420</v>
      </c>
    </row>
    <row r="128" spans="1:9" ht="14.4" x14ac:dyDescent="0.3">
      <c r="A128" s="1118" t="s">
        <v>332</v>
      </c>
      <c r="B128" s="1091"/>
      <c r="C128" s="41" t="s">
        <v>335</v>
      </c>
      <c r="D128" s="11" t="s">
        <v>343</v>
      </c>
      <c r="E128" s="268">
        <v>50</v>
      </c>
      <c r="F128" s="268" t="s">
        <v>244</v>
      </c>
      <c r="G128" s="1123">
        <v>450</v>
      </c>
      <c r="H128" s="1124"/>
      <c r="I128" s="561">
        <v>490</v>
      </c>
    </row>
    <row r="129" spans="1:9" ht="14.4" x14ac:dyDescent="0.3">
      <c r="A129" s="1118" t="s">
        <v>332</v>
      </c>
      <c r="B129" s="1091"/>
      <c r="C129" s="41" t="s">
        <v>336</v>
      </c>
      <c r="D129" s="11" t="s">
        <v>343</v>
      </c>
      <c r="E129" s="268">
        <v>50</v>
      </c>
      <c r="F129" s="268" t="s">
        <v>244</v>
      </c>
      <c r="G129" s="1123">
        <v>600</v>
      </c>
      <c r="H129" s="1124"/>
      <c r="I129" s="561">
        <v>700</v>
      </c>
    </row>
    <row r="130" spans="1:9" ht="14.4" x14ac:dyDescent="0.3">
      <c r="A130" s="1118" t="s">
        <v>332</v>
      </c>
      <c r="B130" s="1091"/>
      <c r="C130" s="41" t="s">
        <v>337</v>
      </c>
      <c r="D130" s="11" t="s">
        <v>343</v>
      </c>
      <c r="E130" s="268">
        <v>50</v>
      </c>
      <c r="F130" s="268" t="s">
        <v>244</v>
      </c>
      <c r="G130" s="1123">
        <v>900</v>
      </c>
      <c r="H130" s="1124"/>
      <c r="I130" s="561">
        <v>1050</v>
      </c>
    </row>
    <row r="131" spans="1:9" ht="14.4" x14ac:dyDescent="0.3">
      <c r="A131" s="1118" t="s">
        <v>332</v>
      </c>
      <c r="B131" s="1091"/>
      <c r="C131" s="41" t="s">
        <v>338</v>
      </c>
      <c r="D131" s="11" t="s">
        <v>344</v>
      </c>
      <c r="E131" s="268">
        <v>25</v>
      </c>
      <c r="F131" s="268" t="s">
        <v>244</v>
      </c>
      <c r="G131" s="1123">
        <v>600</v>
      </c>
      <c r="H131" s="1124"/>
      <c r="I131" s="561">
        <v>700</v>
      </c>
    </row>
    <row r="132" spans="1:9" ht="14.4" x14ac:dyDescent="0.3">
      <c r="A132" s="1127" t="s">
        <v>341</v>
      </c>
      <c r="B132" s="1096"/>
      <c r="C132" s="41" t="s">
        <v>333</v>
      </c>
      <c r="D132" s="11" t="s">
        <v>343</v>
      </c>
      <c r="E132" s="268">
        <v>50</v>
      </c>
      <c r="F132" s="268" t="s">
        <v>244</v>
      </c>
      <c r="G132" s="1120" t="s">
        <v>738</v>
      </c>
      <c r="H132" s="1121"/>
      <c r="I132" s="561" t="s">
        <v>738</v>
      </c>
    </row>
    <row r="133" spans="1:9" ht="14.4" x14ac:dyDescent="0.3">
      <c r="A133" s="1118" t="s">
        <v>341</v>
      </c>
      <c r="B133" s="1091"/>
      <c r="C133" s="41" t="s">
        <v>335</v>
      </c>
      <c r="D133" s="11" t="s">
        <v>343</v>
      </c>
      <c r="E133" s="268">
        <v>50</v>
      </c>
      <c r="F133" s="268" t="s">
        <v>244</v>
      </c>
      <c r="G133" s="1120" t="s">
        <v>738</v>
      </c>
      <c r="H133" s="1121"/>
      <c r="I133" s="561" t="s">
        <v>738</v>
      </c>
    </row>
    <row r="134" spans="1:9" ht="14.4" x14ac:dyDescent="0.3">
      <c r="A134" s="1118" t="s">
        <v>341</v>
      </c>
      <c r="B134" s="1091"/>
      <c r="C134" s="41" t="s">
        <v>336</v>
      </c>
      <c r="D134" s="11" t="s">
        <v>343</v>
      </c>
      <c r="E134" s="268">
        <v>50</v>
      </c>
      <c r="F134" s="268" t="s">
        <v>244</v>
      </c>
      <c r="G134" s="1120" t="s">
        <v>738</v>
      </c>
      <c r="H134" s="1121"/>
      <c r="I134" s="561" t="s">
        <v>738</v>
      </c>
    </row>
    <row r="135" spans="1:9" ht="14.4" x14ac:dyDescent="0.3">
      <c r="A135" s="1118" t="s">
        <v>341</v>
      </c>
      <c r="B135" s="1091"/>
      <c r="C135" s="41" t="s">
        <v>337</v>
      </c>
      <c r="D135" s="11" t="s">
        <v>343</v>
      </c>
      <c r="E135" s="268">
        <v>50</v>
      </c>
      <c r="F135" s="268" t="s">
        <v>244</v>
      </c>
      <c r="G135" s="1120" t="s">
        <v>738</v>
      </c>
      <c r="H135" s="1121"/>
      <c r="I135" s="561" t="s">
        <v>738</v>
      </c>
    </row>
    <row r="136" spans="1:9" ht="14.4" x14ac:dyDescent="0.3">
      <c r="A136" s="1119" t="s">
        <v>341</v>
      </c>
      <c r="B136" s="1034"/>
      <c r="C136" s="42" t="s">
        <v>338</v>
      </c>
      <c r="D136" s="39" t="s">
        <v>344</v>
      </c>
      <c r="E136" s="269">
        <v>25</v>
      </c>
      <c r="F136" s="269" t="s">
        <v>244</v>
      </c>
      <c r="G136" s="1120" t="s">
        <v>738</v>
      </c>
      <c r="H136" s="1121"/>
      <c r="I136" s="607" t="s">
        <v>738</v>
      </c>
    </row>
    <row r="137" spans="1:9" ht="14.4" x14ac:dyDescent="0.3">
      <c r="A137" s="43" t="s">
        <v>342</v>
      </c>
      <c r="B137" s="44"/>
      <c r="C137" s="45" t="s">
        <v>333</v>
      </c>
      <c r="D137" s="40" t="s">
        <v>343</v>
      </c>
      <c r="E137" s="270">
        <v>50</v>
      </c>
      <c r="F137" s="270" t="s">
        <v>244</v>
      </c>
      <c r="G137" s="1120" t="s">
        <v>738</v>
      </c>
      <c r="H137" s="1121"/>
      <c r="I137" s="606" t="s">
        <v>738</v>
      </c>
    </row>
    <row r="138" spans="1:9" ht="14.4" x14ac:dyDescent="0.3">
      <c r="A138" s="46" t="s">
        <v>342</v>
      </c>
      <c r="B138" s="47"/>
      <c r="C138" s="41" t="s">
        <v>335</v>
      </c>
      <c r="D138" s="11" t="s">
        <v>343</v>
      </c>
      <c r="E138" s="268">
        <v>50</v>
      </c>
      <c r="F138" s="268" t="s">
        <v>244</v>
      </c>
      <c r="G138" s="1120" t="s">
        <v>738</v>
      </c>
      <c r="H138" s="1121"/>
      <c r="I138" s="561" t="s">
        <v>738</v>
      </c>
    </row>
    <row r="139" spans="1:9" ht="14.4" x14ac:dyDescent="0.3">
      <c r="A139" s="46" t="s">
        <v>342</v>
      </c>
      <c r="B139" s="47"/>
      <c r="C139" s="41" t="s">
        <v>336</v>
      </c>
      <c r="D139" s="11" t="s">
        <v>343</v>
      </c>
      <c r="E139" s="268">
        <v>50</v>
      </c>
      <c r="F139" s="268" t="s">
        <v>244</v>
      </c>
      <c r="G139" s="1120" t="s">
        <v>738</v>
      </c>
      <c r="H139" s="1121"/>
      <c r="I139" s="561" t="s">
        <v>738</v>
      </c>
    </row>
    <row r="140" spans="1:9" ht="14.4" x14ac:dyDescent="0.3">
      <c r="A140" s="46" t="s">
        <v>342</v>
      </c>
      <c r="B140" s="47"/>
      <c r="C140" s="41" t="s">
        <v>337</v>
      </c>
      <c r="D140" s="11" t="s">
        <v>343</v>
      </c>
      <c r="E140" s="268">
        <v>50</v>
      </c>
      <c r="F140" s="268" t="s">
        <v>244</v>
      </c>
      <c r="G140" s="1120" t="s">
        <v>738</v>
      </c>
      <c r="H140" s="1121"/>
      <c r="I140" s="561" t="s">
        <v>738</v>
      </c>
    </row>
    <row r="141" spans="1:9" ht="14.4" x14ac:dyDescent="0.3">
      <c r="A141" s="46" t="s">
        <v>342</v>
      </c>
      <c r="B141" s="47"/>
      <c r="C141" s="41" t="s">
        <v>338</v>
      </c>
      <c r="D141" s="11" t="s">
        <v>344</v>
      </c>
      <c r="E141" s="268">
        <v>25</v>
      </c>
      <c r="F141" s="268" t="s">
        <v>244</v>
      </c>
      <c r="G141" s="1120" t="s">
        <v>738</v>
      </c>
      <c r="H141" s="1121"/>
      <c r="I141" s="561" t="s">
        <v>738</v>
      </c>
    </row>
    <row r="142" spans="1:9" ht="14.4" x14ac:dyDescent="0.3">
      <c r="A142" s="1122" t="s">
        <v>345</v>
      </c>
      <c r="B142" s="1094"/>
      <c r="C142" s="1094"/>
      <c r="D142" s="1094"/>
      <c r="E142" s="1094"/>
      <c r="F142" s="1094"/>
      <c r="G142" s="1094"/>
      <c r="H142" s="1094"/>
      <c r="I142" s="1034"/>
    </row>
    <row r="143" spans="1:9" ht="14.4" x14ac:dyDescent="0.3">
      <c r="A143" s="1118" t="s">
        <v>346</v>
      </c>
      <c r="B143" s="1091"/>
      <c r="C143" s="45" t="s">
        <v>347</v>
      </c>
      <c r="D143" s="40" t="s">
        <v>348</v>
      </c>
      <c r="E143" s="270">
        <v>1000</v>
      </c>
      <c r="F143" s="270" t="s">
        <v>1</v>
      </c>
      <c r="G143" s="1123" t="s">
        <v>349</v>
      </c>
      <c r="H143" s="1124"/>
      <c r="I143" s="606" t="s">
        <v>350</v>
      </c>
    </row>
    <row r="144" spans="1:9" ht="14.4" x14ac:dyDescent="0.3">
      <c r="A144" s="1118" t="s">
        <v>346</v>
      </c>
      <c r="B144" s="1091"/>
      <c r="C144" s="41" t="s">
        <v>347</v>
      </c>
      <c r="D144" s="11" t="s">
        <v>351</v>
      </c>
      <c r="E144" s="268">
        <v>1000</v>
      </c>
      <c r="F144" s="268" t="s">
        <v>1</v>
      </c>
      <c r="G144" s="1123" t="s">
        <v>352</v>
      </c>
      <c r="H144" s="1124"/>
      <c r="I144" s="561" t="s">
        <v>353</v>
      </c>
    </row>
    <row r="145" spans="1:9" ht="14.4" x14ac:dyDescent="0.3">
      <c r="A145" s="1118" t="s">
        <v>346</v>
      </c>
      <c r="B145" s="1091"/>
      <c r="C145" s="41" t="s">
        <v>347</v>
      </c>
      <c r="D145" s="11" t="s">
        <v>354</v>
      </c>
      <c r="E145" s="268">
        <v>1000</v>
      </c>
      <c r="F145" s="268" t="s">
        <v>1</v>
      </c>
      <c r="G145" s="1123" t="s">
        <v>353</v>
      </c>
      <c r="H145" s="1124"/>
      <c r="I145" s="561" t="s">
        <v>355</v>
      </c>
    </row>
    <row r="146" spans="1:9" ht="14.4" x14ac:dyDescent="0.3">
      <c r="A146" s="1118" t="s">
        <v>346</v>
      </c>
      <c r="B146" s="1091"/>
      <c r="C146" s="41" t="s">
        <v>347</v>
      </c>
      <c r="D146" s="11" t="s">
        <v>356</v>
      </c>
      <c r="E146" s="268">
        <v>1000</v>
      </c>
      <c r="F146" s="268" t="s">
        <v>1</v>
      </c>
      <c r="G146" s="1123" t="s">
        <v>355</v>
      </c>
      <c r="H146" s="1124"/>
      <c r="I146" s="561" t="s">
        <v>357</v>
      </c>
    </row>
    <row r="147" spans="1:9" ht="14.4" x14ac:dyDescent="0.3">
      <c r="A147" s="1118" t="s">
        <v>346</v>
      </c>
      <c r="B147" s="1091"/>
      <c r="C147" s="41" t="s">
        <v>358</v>
      </c>
      <c r="D147" s="11" t="s">
        <v>348</v>
      </c>
      <c r="E147" s="268">
        <v>1000</v>
      </c>
      <c r="F147" s="268" t="s">
        <v>1</v>
      </c>
      <c r="G147" s="1123" t="s">
        <v>350</v>
      </c>
      <c r="H147" s="1124"/>
      <c r="I147" s="561" t="s">
        <v>359</v>
      </c>
    </row>
    <row r="148" spans="1:9" ht="14.4" x14ac:dyDescent="0.3">
      <c r="A148" s="1118" t="s">
        <v>346</v>
      </c>
      <c r="B148" s="1091"/>
      <c r="C148" s="41" t="s">
        <v>358</v>
      </c>
      <c r="D148" s="11" t="s">
        <v>351</v>
      </c>
      <c r="E148" s="268">
        <v>1000</v>
      </c>
      <c r="F148" s="268" t="s">
        <v>1</v>
      </c>
      <c r="G148" s="1123" t="s">
        <v>360</v>
      </c>
      <c r="H148" s="1124"/>
      <c r="I148" s="561" t="s">
        <v>361</v>
      </c>
    </row>
    <row r="149" spans="1:9" ht="14.4" x14ac:dyDescent="0.3">
      <c r="A149" s="1119" t="s">
        <v>346</v>
      </c>
      <c r="B149" s="1034"/>
      <c r="C149" s="42" t="s">
        <v>358</v>
      </c>
      <c r="D149" s="39" t="s">
        <v>354</v>
      </c>
      <c r="E149" s="269">
        <v>1000</v>
      </c>
      <c r="F149" s="269" t="s">
        <v>1</v>
      </c>
      <c r="G149" s="1125" t="s">
        <v>355</v>
      </c>
      <c r="H149" s="1126"/>
      <c r="I149" s="607" t="s">
        <v>357</v>
      </c>
    </row>
    <row r="150" spans="1:9" ht="14.4" x14ac:dyDescent="0.3">
      <c r="A150" s="1101" t="s">
        <v>728</v>
      </c>
      <c r="B150" s="1090"/>
      <c r="C150" s="1090"/>
      <c r="D150" s="1090"/>
      <c r="E150" s="1090"/>
      <c r="F150" s="1090"/>
      <c r="G150" s="1090"/>
      <c r="H150" s="1090"/>
      <c r="I150" s="1091"/>
    </row>
    <row r="151" spans="1:9" ht="14.4" x14ac:dyDescent="0.3">
      <c r="A151" s="1101" t="s">
        <v>289</v>
      </c>
      <c r="B151" s="1090"/>
      <c r="C151" s="1090"/>
      <c r="D151" s="1090"/>
      <c r="E151" s="1090"/>
      <c r="F151" s="1090"/>
      <c r="G151" s="1090"/>
      <c r="H151" s="1090"/>
      <c r="I151" s="1091"/>
    </row>
    <row r="152" spans="1:9" ht="14.4" x14ac:dyDescent="0.3">
      <c r="A152" s="1102" t="s">
        <v>4</v>
      </c>
      <c r="B152" s="850"/>
      <c r="C152" s="850"/>
      <c r="D152" s="850"/>
      <c r="E152" s="850"/>
      <c r="F152" s="850"/>
      <c r="G152" s="850"/>
      <c r="H152" s="850"/>
      <c r="I152" s="850"/>
    </row>
    <row r="153" spans="1:9" ht="14.4" x14ac:dyDescent="0.3">
      <c r="A153" s="1103" t="s">
        <v>647</v>
      </c>
      <c r="B153" s="850"/>
      <c r="C153" s="850"/>
      <c r="D153" s="850"/>
      <c r="E153" s="850"/>
      <c r="F153" s="850"/>
      <c r="G153" s="850"/>
      <c r="H153" s="850"/>
      <c r="I153" s="850"/>
    </row>
    <row r="154" spans="1:9" ht="14.4" x14ac:dyDescent="0.3">
      <c r="A154" s="1104" t="s">
        <v>14</v>
      </c>
      <c r="B154" s="850"/>
      <c r="C154" s="850"/>
      <c r="D154" s="850"/>
      <c r="E154" s="850"/>
      <c r="F154" s="850"/>
      <c r="G154" s="850"/>
      <c r="H154" s="850"/>
      <c r="I154" s="850"/>
    </row>
    <row r="155" spans="1:9" ht="14.4" x14ac:dyDescent="0.3">
      <c r="A155" s="1105" t="s">
        <v>239</v>
      </c>
      <c r="B155" s="850"/>
      <c r="C155" s="850"/>
      <c r="D155" s="850"/>
      <c r="E155" s="850"/>
      <c r="F155" s="850"/>
      <c r="G155" s="850"/>
      <c r="H155" s="850"/>
      <c r="I155" s="850"/>
    </row>
    <row r="156" spans="1:9" ht="15.6" x14ac:dyDescent="0.3">
      <c r="A156" s="1106" t="s">
        <v>362</v>
      </c>
      <c r="B156" s="1090"/>
      <c r="C156" s="1090"/>
      <c r="D156" s="1090"/>
      <c r="E156" s="1090"/>
      <c r="F156" s="1090"/>
      <c r="G156" s="1090"/>
      <c r="H156" s="1090"/>
      <c r="I156" s="1091"/>
    </row>
    <row r="157" spans="1:9" ht="14.4" x14ac:dyDescent="0.3">
      <c r="A157" s="1117" t="s">
        <v>38</v>
      </c>
      <c r="B157" s="1094"/>
      <c r="C157" s="1094"/>
      <c r="D157" s="1034"/>
      <c r="E157" s="1107" t="s">
        <v>363</v>
      </c>
      <c r="F157" s="1108"/>
      <c r="G157" s="1111" t="s">
        <v>42</v>
      </c>
      <c r="H157" s="1113" t="s">
        <v>364</v>
      </c>
      <c r="I157" s="1114"/>
    </row>
    <row r="158" spans="1:9" ht="14.4" x14ac:dyDescent="0.3">
      <c r="A158" s="1070"/>
      <c r="B158" s="1095"/>
      <c r="C158" s="1095"/>
      <c r="D158" s="1096"/>
      <c r="E158" s="1109"/>
      <c r="F158" s="1110"/>
      <c r="G158" s="1112"/>
      <c r="H158" s="1115"/>
      <c r="I158" s="1116"/>
    </row>
    <row r="159" spans="1:9" ht="14.4" x14ac:dyDescent="0.3">
      <c r="A159" s="1092" t="s">
        <v>365</v>
      </c>
      <c r="B159" s="1090"/>
      <c r="C159" s="1090"/>
      <c r="D159" s="1090"/>
      <c r="E159" s="1090"/>
      <c r="F159" s="1090"/>
      <c r="G159" s="1090"/>
      <c r="H159" s="1090"/>
      <c r="I159" s="1091"/>
    </row>
    <row r="160" spans="1:9" ht="14.4" x14ac:dyDescent="0.3">
      <c r="A160" s="1093" t="s">
        <v>366</v>
      </c>
      <c r="B160" s="1094"/>
      <c r="C160" s="1094"/>
      <c r="D160" s="1034"/>
      <c r="E160" s="1097">
        <v>36</v>
      </c>
      <c r="F160" s="1098"/>
      <c r="G160" s="608" t="s">
        <v>1</v>
      </c>
      <c r="H160" s="1099" t="s">
        <v>30</v>
      </c>
      <c r="I160" s="1100"/>
    </row>
    <row r="161" spans="1:9" ht="14.4" x14ac:dyDescent="0.3">
      <c r="A161" s="1070"/>
      <c r="B161" s="1095"/>
      <c r="C161" s="1095"/>
      <c r="D161" s="1096"/>
      <c r="E161" s="1097">
        <v>40</v>
      </c>
      <c r="F161" s="1098"/>
      <c r="G161" s="608" t="s">
        <v>1</v>
      </c>
      <c r="H161" s="1099" t="s">
        <v>30</v>
      </c>
      <c r="I161" s="1100"/>
    </row>
    <row r="162" spans="1:9" ht="26.25" customHeight="1" x14ac:dyDescent="0.3">
      <c r="A162" s="1186" t="s">
        <v>367</v>
      </c>
      <c r="B162" s="1090"/>
      <c r="C162" s="1090"/>
      <c r="D162" s="1091"/>
      <c r="E162" s="1097" t="s">
        <v>368</v>
      </c>
      <c r="F162" s="1098"/>
      <c r="G162" s="608" t="s">
        <v>1</v>
      </c>
      <c r="H162" s="1099" t="s">
        <v>30</v>
      </c>
      <c r="I162" s="1100"/>
    </row>
    <row r="163" spans="1:9" ht="14.4" x14ac:dyDescent="0.3">
      <c r="A163" s="1187" t="s">
        <v>369</v>
      </c>
      <c r="B163" s="1094"/>
      <c r="C163" s="1094"/>
      <c r="D163" s="1034"/>
      <c r="E163" s="1097">
        <v>36</v>
      </c>
      <c r="F163" s="1098"/>
      <c r="G163" s="608" t="s">
        <v>1</v>
      </c>
      <c r="H163" s="1099" t="s">
        <v>27</v>
      </c>
      <c r="I163" s="1100"/>
    </row>
    <row r="164" spans="1:9" ht="14.4" x14ac:dyDescent="0.3">
      <c r="A164" s="1070"/>
      <c r="B164" s="1095"/>
      <c r="C164" s="1095"/>
      <c r="D164" s="1096"/>
      <c r="E164" s="1097">
        <v>40</v>
      </c>
      <c r="F164" s="1098"/>
      <c r="G164" s="608" t="s">
        <v>1</v>
      </c>
      <c r="H164" s="1099" t="s">
        <v>27</v>
      </c>
      <c r="I164" s="1100"/>
    </row>
    <row r="165" spans="1:9" ht="14.4" x14ac:dyDescent="0.3">
      <c r="A165" s="1156" t="s">
        <v>370</v>
      </c>
      <c r="B165" s="1090"/>
      <c r="C165" s="1090"/>
      <c r="D165" s="1091"/>
      <c r="E165" s="1097" t="s">
        <v>368</v>
      </c>
      <c r="F165" s="1098"/>
      <c r="G165" s="608" t="s">
        <v>1</v>
      </c>
      <c r="H165" s="1099" t="s">
        <v>27</v>
      </c>
      <c r="I165" s="1100"/>
    </row>
    <row r="166" spans="1:9" ht="14.4" x14ac:dyDescent="0.3">
      <c r="A166" s="1092" t="s">
        <v>371</v>
      </c>
      <c r="B166" s="1090"/>
      <c r="C166" s="1090"/>
      <c r="D166" s="1090"/>
      <c r="E166" s="1090"/>
      <c r="F166" s="1090"/>
      <c r="G166" s="1090"/>
      <c r="H166" s="1090"/>
      <c r="I166" s="1091"/>
    </row>
    <row r="167" spans="1:9" ht="14.4" x14ac:dyDescent="0.3">
      <c r="A167" s="1093" t="s">
        <v>372</v>
      </c>
      <c r="B167" s="1094"/>
      <c r="C167" s="1094"/>
      <c r="D167" s="1034"/>
      <c r="E167" s="1097">
        <v>40</v>
      </c>
      <c r="F167" s="1098"/>
      <c r="G167" s="608" t="s">
        <v>1</v>
      </c>
      <c r="H167" s="1099" t="s">
        <v>21</v>
      </c>
      <c r="I167" s="1100"/>
    </row>
    <row r="168" spans="1:9" ht="14.4" x14ac:dyDescent="0.3">
      <c r="A168" s="1068"/>
      <c r="B168" s="850"/>
      <c r="C168" s="850"/>
      <c r="D168" s="1162"/>
      <c r="E168" s="1097">
        <v>60</v>
      </c>
      <c r="F168" s="1098"/>
      <c r="G168" s="608" t="s">
        <v>1</v>
      </c>
      <c r="H168" s="1099" t="s">
        <v>373</v>
      </c>
      <c r="I168" s="1100"/>
    </row>
    <row r="169" spans="1:9" ht="14.4" x14ac:dyDescent="0.3">
      <c r="A169" s="1068"/>
      <c r="B169" s="850"/>
      <c r="C169" s="850"/>
      <c r="D169" s="1162"/>
      <c r="E169" s="1097">
        <v>80</v>
      </c>
      <c r="F169" s="1098"/>
      <c r="G169" s="608" t="s">
        <v>1</v>
      </c>
      <c r="H169" s="1099" t="s">
        <v>373</v>
      </c>
      <c r="I169" s="1100"/>
    </row>
    <row r="170" spans="1:9" ht="14.4" x14ac:dyDescent="0.3">
      <c r="A170" s="1070"/>
      <c r="B170" s="1095"/>
      <c r="C170" s="1095"/>
      <c r="D170" s="1096"/>
      <c r="E170" s="1097" t="s">
        <v>374</v>
      </c>
      <c r="F170" s="1098"/>
      <c r="G170" s="608" t="s">
        <v>1</v>
      </c>
      <c r="H170" s="1099" t="s">
        <v>375</v>
      </c>
      <c r="I170" s="1100"/>
    </row>
    <row r="171" spans="1:9" ht="14.4" x14ac:dyDescent="0.3">
      <c r="A171" s="1093" t="s">
        <v>376</v>
      </c>
      <c r="B171" s="1094"/>
      <c r="C171" s="1094"/>
      <c r="D171" s="1034"/>
      <c r="E171" s="1097">
        <v>60</v>
      </c>
      <c r="F171" s="1098"/>
      <c r="G171" s="608" t="s">
        <v>1</v>
      </c>
      <c r="H171" s="1099" t="s">
        <v>377</v>
      </c>
      <c r="I171" s="1100"/>
    </row>
    <row r="172" spans="1:9" ht="14.4" x14ac:dyDescent="0.3">
      <c r="A172" s="1068"/>
      <c r="B172" s="850"/>
      <c r="C172" s="850"/>
      <c r="D172" s="1162"/>
      <c r="E172" s="1097">
        <v>80</v>
      </c>
      <c r="F172" s="1098"/>
      <c r="G172" s="608" t="s">
        <v>1</v>
      </c>
      <c r="H172" s="1099" t="s">
        <v>24</v>
      </c>
      <c r="I172" s="1100"/>
    </row>
    <row r="173" spans="1:9" ht="14.4" x14ac:dyDescent="0.3">
      <c r="A173" s="1070"/>
      <c r="B173" s="1095"/>
      <c r="C173" s="1095"/>
      <c r="D173" s="1096"/>
      <c r="E173" s="1097" t="s">
        <v>374</v>
      </c>
      <c r="F173" s="1098"/>
      <c r="G173" s="608" t="s">
        <v>1</v>
      </c>
      <c r="H173" s="1099" t="s">
        <v>24</v>
      </c>
      <c r="I173" s="1100"/>
    </row>
    <row r="174" spans="1:9" ht="14.4" x14ac:dyDescent="0.3">
      <c r="A174" s="1093" t="s">
        <v>378</v>
      </c>
      <c r="B174" s="1094"/>
      <c r="C174" s="1094"/>
      <c r="D174" s="1034"/>
      <c r="E174" s="1097">
        <v>40</v>
      </c>
      <c r="F174" s="1098"/>
      <c r="G174" s="608" t="s">
        <v>1</v>
      </c>
      <c r="H174" s="1099" t="s">
        <v>104</v>
      </c>
      <c r="I174" s="1100"/>
    </row>
    <row r="175" spans="1:9" ht="14.4" x14ac:dyDescent="0.3">
      <c r="A175" s="1068"/>
      <c r="B175" s="850"/>
      <c r="C175" s="850"/>
      <c r="D175" s="1162"/>
      <c r="E175" s="1097">
        <v>60</v>
      </c>
      <c r="F175" s="1098"/>
      <c r="G175" s="608" t="s">
        <v>1</v>
      </c>
      <c r="H175" s="1099" t="s">
        <v>32</v>
      </c>
      <c r="I175" s="1100"/>
    </row>
    <row r="176" spans="1:9" ht="14.4" x14ac:dyDescent="0.3">
      <c r="A176" s="1068"/>
      <c r="B176" s="850"/>
      <c r="C176" s="850"/>
      <c r="D176" s="1162"/>
      <c r="E176" s="1097">
        <v>80</v>
      </c>
      <c r="F176" s="1098"/>
      <c r="G176" s="608" t="s">
        <v>1</v>
      </c>
      <c r="H176" s="1099" t="s">
        <v>25</v>
      </c>
      <c r="I176" s="1100"/>
    </row>
    <row r="177" spans="1:9" ht="14.4" x14ac:dyDescent="0.3">
      <c r="A177" s="1070"/>
      <c r="B177" s="1095"/>
      <c r="C177" s="1095"/>
      <c r="D177" s="1096"/>
      <c r="E177" s="1097" t="s">
        <v>374</v>
      </c>
      <c r="F177" s="1098"/>
      <c r="G177" s="608" t="s">
        <v>1</v>
      </c>
      <c r="H177" s="1099" t="s">
        <v>25</v>
      </c>
      <c r="I177" s="1100"/>
    </row>
    <row r="178" spans="1:9" ht="14.4" x14ac:dyDescent="0.3">
      <c r="A178" s="1092" t="s">
        <v>379</v>
      </c>
      <c r="B178" s="1090"/>
      <c r="C178" s="1090"/>
      <c r="D178" s="1090"/>
      <c r="E178" s="1090"/>
      <c r="F178" s="1090"/>
      <c r="G178" s="1090"/>
      <c r="H178" s="1090"/>
      <c r="I178" s="1091"/>
    </row>
    <row r="179" spans="1:9" ht="14.4" x14ac:dyDescent="0.3">
      <c r="A179" s="1154" t="s">
        <v>380</v>
      </c>
      <c r="B179" s="1090"/>
      <c r="C179" s="1090"/>
      <c r="D179" s="1091"/>
      <c r="E179" s="1097" t="s">
        <v>381</v>
      </c>
      <c r="F179" s="1098"/>
      <c r="G179" s="608" t="s">
        <v>1</v>
      </c>
      <c r="H179" s="1099" t="s">
        <v>382</v>
      </c>
      <c r="I179" s="1100"/>
    </row>
    <row r="180" spans="1:9" ht="14.4" x14ac:dyDescent="0.3">
      <c r="A180" s="1154" t="s">
        <v>383</v>
      </c>
      <c r="B180" s="1090"/>
      <c r="C180" s="1090"/>
      <c r="D180" s="1091"/>
      <c r="E180" s="1097" t="s">
        <v>384</v>
      </c>
      <c r="F180" s="1098"/>
      <c r="G180" s="608" t="s">
        <v>1</v>
      </c>
      <c r="H180" s="1099" t="s">
        <v>382</v>
      </c>
      <c r="I180" s="1100"/>
    </row>
    <row r="181" spans="1:9" ht="14.4" x14ac:dyDescent="0.3">
      <c r="A181" s="1101" t="s">
        <v>728</v>
      </c>
      <c r="B181" s="1090"/>
      <c r="C181" s="1090"/>
      <c r="D181" s="1090"/>
      <c r="E181" s="1090"/>
      <c r="F181" s="1090"/>
      <c r="G181" s="1090"/>
      <c r="H181" s="1090"/>
      <c r="I181" s="1091"/>
    </row>
    <row r="182" spans="1:9" ht="14.4" x14ac:dyDescent="0.3">
      <c r="A182" s="1101" t="s">
        <v>289</v>
      </c>
      <c r="B182" s="1090"/>
      <c r="C182" s="1090"/>
      <c r="D182" s="1090"/>
      <c r="E182" s="1090"/>
      <c r="F182" s="1090"/>
      <c r="G182" s="1090"/>
      <c r="H182" s="1090"/>
      <c r="I182" s="1091"/>
    </row>
    <row r="183" spans="1:9" ht="14.4" x14ac:dyDescent="0.3">
      <c r="A183" s="1102" t="s">
        <v>4</v>
      </c>
      <c r="B183" s="850"/>
      <c r="C183" s="850"/>
      <c r="D183" s="850"/>
      <c r="E183" s="850"/>
      <c r="F183" s="850"/>
      <c r="G183" s="850"/>
      <c r="H183" s="850"/>
      <c r="I183" s="850"/>
    </row>
    <row r="184" spans="1:9" ht="14.4" x14ac:dyDescent="0.3">
      <c r="A184" s="1161" t="s">
        <v>647</v>
      </c>
      <c r="B184" s="850"/>
      <c r="C184" s="850"/>
      <c r="D184" s="850"/>
      <c r="E184" s="850"/>
      <c r="F184" s="850"/>
      <c r="G184" s="850"/>
      <c r="H184" s="850"/>
      <c r="I184" s="1162"/>
    </row>
    <row r="185" spans="1:9" ht="14.4" x14ac:dyDescent="0.3">
      <c r="A185" s="1163" t="s">
        <v>14</v>
      </c>
      <c r="B185" s="850"/>
      <c r="C185" s="850"/>
      <c r="D185" s="850"/>
      <c r="E185" s="850"/>
      <c r="F185" s="850"/>
      <c r="G185" s="850"/>
      <c r="H185" s="850"/>
      <c r="I185" s="1162"/>
    </row>
    <row r="186" spans="1:9" ht="14.4" x14ac:dyDescent="0.3">
      <c r="A186" s="1184" t="s">
        <v>239</v>
      </c>
      <c r="B186" s="1095"/>
      <c r="C186" s="1095"/>
      <c r="D186" s="1095"/>
      <c r="E186" s="1095"/>
      <c r="F186" s="1095"/>
      <c r="G186" s="1095"/>
      <c r="H186" s="1095"/>
      <c r="I186" s="1096"/>
    </row>
    <row r="187" spans="1:9" ht="14.4" x14ac:dyDescent="0.3">
      <c r="A187" s="1117" t="s">
        <v>38</v>
      </c>
      <c r="B187" s="1094"/>
      <c r="C187" s="1094"/>
      <c r="D187" s="1034"/>
      <c r="E187" s="1107" t="s">
        <v>136</v>
      </c>
      <c r="F187" s="1108"/>
      <c r="G187" s="1111" t="s">
        <v>42</v>
      </c>
      <c r="H187" s="1185" t="s">
        <v>385</v>
      </c>
      <c r="I187" s="1114"/>
    </row>
    <row r="188" spans="1:9" ht="14.4" x14ac:dyDescent="0.3">
      <c r="A188" s="1070"/>
      <c r="B188" s="1095"/>
      <c r="C188" s="1095"/>
      <c r="D188" s="1096"/>
      <c r="E188" s="1109"/>
      <c r="F188" s="1110"/>
      <c r="G188" s="1112"/>
      <c r="H188" s="1115"/>
      <c r="I188" s="1116"/>
    </row>
    <row r="189" spans="1:9" ht="15.6" x14ac:dyDescent="0.3">
      <c r="A189" s="1106" t="s">
        <v>386</v>
      </c>
      <c r="B189" s="1090"/>
      <c r="C189" s="1090"/>
      <c r="D189" s="1090"/>
      <c r="E189" s="1090"/>
      <c r="F189" s="1090"/>
      <c r="G189" s="1090"/>
      <c r="H189" s="1090"/>
      <c r="I189" s="1091"/>
    </row>
    <row r="190" spans="1:9" ht="14.4" x14ac:dyDescent="0.3">
      <c r="A190" s="1151" t="s">
        <v>387</v>
      </c>
      <c r="B190" s="1090"/>
      <c r="C190" s="1090"/>
      <c r="D190" s="1091"/>
      <c r="E190" s="1181" t="s">
        <v>388</v>
      </c>
      <c r="F190" s="1098"/>
      <c r="G190" s="609" t="s">
        <v>1</v>
      </c>
      <c r="H190" s="1180" t="s">
        <v>389</v>
      </c>
      <c r="I190" s="1100"/>
    </row>
    <row r="191" spans="1:9" ht="14.4" x14ac:dyDescent="0.3">
      <c r="A191" s="1151" t="s">
        <v>390</v>
      </c>
      <c r="B191" s="1090"/>
      <c r="C191" s="1090"/>
      <c r="D191" s="1091"/>
      <c r="E191" s="1181" t="s">
        <v>391</v>
      </c>
      <c r="F191" s="1098"/>
      <c r="G191" s="609" t="s">
        <v>1</v>
      </c>
      <c r="H191" s="1180" t="s">
        <v>392</v>
      </c>
      <c r="I191" s="1100"/>
    </row>
    <row r="192" spans="1:9" ht="14.4" x14ac:dyDescent="0.3">
      <c r="A192" s="1151" t="s">
        <v>393</v>
      </c>
      <c r="B192" s="1090"/>
      <c r="C192" s="1090"/>
      <c r="D192" s="1091"/>
      <c r="E192" s="1181" t="s">
        <v>394</v>
      </c>
      <c r="F192" s="1098"/>
      <c r="G192" s="609" t="s">
        <v>1</v>
      </c>
      <c r="H192" s="1180" t="s">
        <v>395</v>
      </c>
      <c r="I192" s="1100"/>
    </row>
    <row r="193" spans="1:9" ht="14.4" x14ac:dyDescent="0.3">
      <c r="A193" s="1179" t="s">
        <v>396</v>
      </c>
      <c r="B193" s="1090"/>
      <c r="C193" s="1090"/>
      <c r="D193" s="1091"/>
      <c r="E193" s="1178" t="s">
        <v>397</v>
      </c>
      <c r="F193" s="1098"/>
      <c r="G193" s="609" t="s">
        <v>1</v>
      </c>
      <c r="H193" s="1180" t="s">
        <v>398</v>
      </c>
      <c r="I193" s="1100"/>
    </row>
    <row r="194" spans="1:9" ht="14.4" x14ac:dyDescent="0.3">
      <c r="A194" s="1179" t="s">
        <v>399</v>
      </c>
      <c r="B194" s="1090"/>
      <c r="C194" s="1090"/>
      <c r="D194" s="1091"/>
      <c r="E194" s="1178" t="s">
        <v>397</v>
      </c>
      <c r="F194" s="1098"/>
      <c r="G194" s="609" t="s">
        <v>1</v>
      </c>
      <c r="H194" s="1180" t="s">
        <v>400</v>
      </c>
      <c r="I194" s="1100"/>
    </row>
    <row r="195" spans="1:9" ht="14.4" x14ac:dyDescent="0.3">
      <c r="A195" s="1177" t="s">
        <v>401</v>
      </c>
      <c r="B195" s="1090"/>
      <c r="C195" s="1090"/>
      <c r="D195" s="1091"/>
      <c r="E195" s="1178" t="s">
        <v>397</v>
      </c>
      <c r="F195" s="1098"/>
      <c r="G195" s="609" t="s">
        <v>1</v>
      </c>
      <c r="H195" s="1180" t="s">
        <v>402</v>
      </c>
      <c r="I195" s="1100"/>
    </row>
    <row r="196" spans="1:9" ht="14.4" x14ac:dyDescent="0.3">
      <c r="A196" s="1179" t="s">
        <v>403</v>
      </c>
      <c r="B196" s="1090"/>
      <c r="C196" s="1090"/>
      <c r="D196" s="1091"/>
      <c r="E196" s="1178" t="s">
        <v>397</v>
      </c>
      <c r="F196" s="1098"/>
      <c r="G196" s="609" t="s">
        <v>1</v>
      </c>
      <c r="H196" s="1180" t="s">
        <v>404</v>
      </c>
      <c r="I196" s="1100"/>
    </row>
    <row r="197" spans="1:9" ht="14.4" x14ac:dyDescent="0.3">
      <c r="A197" s="1179" t="s">
        <v>405</v>
      </c>
      <c r="B197" s="1090"/>
      <c r="C197" s="1090"/>
      <c r="D197" s="1091"/>
      <c r="E197" s="1178" t="s">
        <v>397</v>
      </c>
      <c r="F197" s="1098"/>
      <c r="G197" s="609" t="s">
        <v>1</v>
      </c>
      <c r="H197" s="1180" t="s">
        <v>406</v>
      </c>
      <c r="I197" s="1100"/>
    </row>
    <row r="198" spans="1:9" ht="14.4" x14ac:dyDescent="0.3">
      <c r="A198" s="1177" t="s">
        <v>407</v>
      </c>
      <c r="B198" s="1090"/>
      <c r="C198" s="1090"/>
      <c r="D198" s="1091"/>
      <c r="E198" s="1178" t="s">
        <v>397</v>
      </c>
      <c r="F198" s="1098"/>
      <c r="G198" s="609" t="s">
        <v>1</v>
      </c>
      <c r="H198" s="1180" t="s">
        <v>408</v>
      </c>
      <c r="I198" s="1100"/>
    </row>
    <row r="199" spans="1:9" ht="14.4" x14ac:dyDescent="0.3">
      <c r="A199" s="1179" t="s">
        <v>409</v>
      </c>
      <c r="B199" s="1090"/>
      <c r="C199" s="1090"/>
      <c r="D199" s="1091"/>
      <c r="E199" s="1178" t="s">
        <v>397</v>
      </c>
      <c r="F199" s="1098"/>
      <c r="G199" s="609" t="s">
        <v>1</v>
      </c>
      <c r="H199" s="1180" t="s">
        <v>410</v>
      </c>
      <c r="I199" s="1100"/>
    </row>
    <row r="200" spans="1:9" ht="14.4" x14ac:dyDescent="0.3">
      <c r="A200" s="1179" t="s">
        <v>411</v>
      </c>
      <c r="B200" s="1090"/>
      <c r="C200" s="1090"/>
      <c r="D200" s="1091"/>
      <c r="E200" s="1178" t="s">
        <v>397</v>
      </c>
      <c r="F200" s="1098"/>
      <c r="G200" s="609" t="s">
        <v>1</v>
      </c>
      <c r="H200" s="1180" t="s">
        <v>412</v>
      </c>
      <c r="I200" s="1100"/>
    </row>
    <row r="201" spans="1:9" ht="14.4" x14ac:dyDescent="0.3">
      <c r="A201" s="1177" t="s">
        <v>413</v>
      </c>
      <c r="B201" s="1090"/>
      <c r="C201" s="1090"/>
      <c r="D201" s="1091"/>
      <c r="E201" s="1178" t="s">
        <v>397</v>
      </c>
      <c r="F201" s="1098"/>
      <c r="G201" s="609" t="s">
        <v>1</v>
      </c>
      <c r="H201" s="1180" t="s">
        <v>414</v>
      </c>
      <c r="I201" s="1100"/>
    </row>
    <row r="202" spans="1:9" ht="14.4" x14ac:dyDescent="0.3">
      <c r="A202" s="1179" t="s">
        <v>415</v>
      </c>
      <c r="B202" s="1090"/>
      <c r="C202" s="1090"/>
      <c r="D202" s="1091"/>
      <c r="E202" s="1181" t="s">
        <v>416</v>
      </c>
      <c r="F202" s="1098"/>
      <c r="G202" s="609" t="s">
        <v>1</v>
      </c>
      <c r="H202" s="1180" t="s">
        <v>417</v>
      </c>
      <c r="I202" s="1100"/>
    </row>
    <row r="203" spans="1:9" ht="14.4" x14ac:dyDescent="0.3">
      <c r="A203" s="1179" t="s">
        <v>418</v>
      </c>
      <c r="B203" s="1090"/>
      <c r="C203" s="1090"/>
      <c r="D203" s="1091"/>
      <c r="E203" s="1181" t="s">
        <v>416</v>
      </c>
      <c r="F203" s="1098"/>
      <c r="G203" s="609" t="s">
        <v>1</v>
      </c>
      <c r="H203" s="1180" t="s">
        <v>419</v>
      </c>
      <c r="I203" s="1100"/>
    </row>
    <row r="204" spans="1:9" ht="14.4" x14ac:dyDescent="0.3">
      <c r="A204" s="1179" t="s">
        <v>420</v>
      </c>
      <c r="B204" s="1090"/>
      <c r="C204" s="1090"/>
      <c r="D204" s="1091"/>
      <c r="E204" s="1181" t="s">
        <v>416</v>
      </c>
      <c r="F204" s="1098"/>
      <c r="G204" s="609" t="s">
        <v>1</v>
      </c>
      <c r="H204" s="1180" t="s">
        <v>421</v>
      </c>
      <c r="I204" s="1100"/>
    </row>
    <row r="205" spans="1:9" ht="15.6" x14ac:dyDescent="0.3">
      <c r="A205" s="1106" t="s">
        <v>422</v>
      </c>
      <c r="B205" s="1090"/>
      <c r="C205" s="1090"/>
      <c r="D205" s="1090"/>
      <c r="E205" s="1090"/>
      <c r="F205" s="1090"/>
      <c r="G205" s="1090"/>
      <c r="H205" s="1090"/>
      <c r="I205" s="1091"/>
    </row>
    <row r="206" spans="1:9" ht="14.4" x14ac:dyDescent="0.3">
      <c r="A206" s="1182" t="s">
        <v>38</v>
      </c>
      <c r="B206" s="1090"/>
      <c r="C206" s="1090"/>
      <c r="D206" s="1090"/>
      <c r="E206" s="1091"/>
      <c r="F206" s="271" t="s">
        <v>42</v>
      </c>
      <c r="G206" s="1183" t="s">
        <v>385</v>
      </c>
      <c r="H206" s="1155"/>
      <c r="I206" s="1100"/>
    </row>
    <row r="207" spans="1:9" ht="14.4" x14ac:dyDescent="0.3">
      <c r="A207" s="1154" t="s">
        <v>423</v>
      </c>
      <c r="B207" s="1090"/>
      <c r="C207" s="1090"/>
      <c r="D207" s="1090"/>
      <c r="E207" s="1091"/>
      <c r="F207" s="272" t="s">
        <v>1</v>
      </c>
      <c r="G207" s="1099" t="s">
        <v>424</v>
      </c>
      <c r="H207" s="1155"/>
      <c r="I207" s="1100"/>
    </row>
    <row r="208" spans="1:9" ht="14.4" x14ac:dyDescent="0.3">
      <c r="A208" s="1154" t="s">
        <v>425</v>
      </c>
      <c r="B208" s="1090"/>
      <c r="C208" s="1090"/>
      <c r="D208" s="1090"/>
      <c r="E208" s="1091"/>
      <c r="F208" s="272" t="s">
        <v>426</v>
      </c>
      <c r="G208" s="1099" t="s">
        <v>427</v>
      </c>
      <c r="H208" s="1155"/>
      <c r="I208" s="1100"/>
    </row>
    <row r="209" spans="1:9" ht="14.4" x14ac:dyDescent="0.3">
      <c r="A209" s="1154" t="s">
        <v>428</v>
      </c>
      <c r="B209" s="1090"/>
      <c r="C209" s="1090"/>
      <c r="D209" s="1090"/>
      <c r="E209" s="1091"/>
      <c r="F209" s="272" t="s">
        <v>426</v>
      </c>
      <c r="G209" s="1099" t="s">
        <v>429</v>
      </c>
      <c r="H209" s="1155"/>
      <c r="I209" s="1100"/>
    </row>
    <row r="210" spans="1:9" ht="15.6" x14ac:dyDescent="0.3">
      <c r="A210" s="1106" t="s">
        <v>430</v>
      </c>
      <c r="B210" s="1090"/>
      <c r="C210" s="1090"/>
      <c r="D210" s="1090"/>
      <c r="E210" s="1090"/>
      <c r="F210" s="1090"/>
      <c r="G210" s="1090"/>
      <c r="H210" s="1090"/>
      <c r="I210" s="1091"/>
    </row>
    <row r="211" spans="1:9" ht="14.4" x14ac:dyDescent="0.3">
      <c r="A211" s="1156" t="s">
        <v>431</v>
      </c>
      <c r="B211" s="1090"/>
      <c r="C211" s="1090"/>
      <c r="D211" s="1090"/>
      <c r="E211" s="1091"/>
      <c r="F211" s="272" t="s">
        <v>1</v>
      </c>
      <c r="G211" s="1099" t="s">
        <v>118</v>
      </c>
      <c r="H211" s="1155"/>
      <c r="I211" s="1100"/>
    </row>
    <row r="212" spans="1:9" ht="14.4" x14ac:dyDescent="0.3">
      <c r="A212" s="1156" t="s">
        <v>432</v>
      </c>
      <c r="B212" s="1090"/>
      <c r="C212" s="1090"/>
      <c r="D212" s="1090"/>
      <c r="E212" s="1091"/>
      <c r="F212" s="272" t="s">
        <v>1</v>
      </c>
      <c r="G212" s="1099" t="s">
        <v>433</v>
      </c>
      <c r="H212" s="1155"/>
      <c r="I212" s="1100"/>
    </row>
    <row r="213" spans="1:9" ht="14.4" x14ac:dyDescent="0.3">
      <c r="A213" s="1101" t="s">
        <v>728</v>
      </c>
      <c r="B213" s="1090"/>
      <c r="C213" s="1090"/>
      <c r="D213" s="1090"/>
      <c r="E213" s="1090"/>
      <c r="F213" s="1090"/>
      <c r="G213" s="1090"/>
      <c r="H213" s="1090"/>
      <c r="I213" s="1091"/>
    </row>
    <row r="214" spans="1:9" ht="14.4" x14ac:dyDescent="0.3">
      <c r="A214" s="1101" t="s">
        <v>289</v>
      </c>
      <c r="B214" s="1090"/>
      <c r="C214" s="1090"/>
      <c r="D214" s="1090"/>
      <c r="E214" s="1090"/>
      <c r="F214" s="1090"/>
      <c r="G214" s="1090"/>
      <c r="H214" s="1090"/>
      <c r="I214" s="1091"/>
    </row>
    <row r="215" spans="1:9" ht="14.4" x14ac:dyDescent="0.3">
      <c r="A215" s="1102" t="s">
        <v>4</v>
      </c>
      <c r="B215" s="850"/>
      <c r="C215" s="850"/>
      <c r="D215" s="850"/>
      <c r="E215" s="850"/>
      <c r="F215" s="850"/>
      <c r="G215" s="850"/>
      <c r="H215" s="850"/>
      <c r="I215" s="850"/>
    </row>
    <row r="216" spans="1:9" ht="14.4" x14ac:dyDescent="0.3">
      <c r="A216" s="1161" t="s">
        <v>647</v>
      </c>
      <c r="B216" s="850"/>
      <c r="C216" s="850"/>
      <c r="D216" s="850"/>
      <c r="E216" s="850"/>
      <c r="F216" s="850"/>
      <c r="G216" s="850"/>
      <c r="H216" s="850"/>
      <c r="I216" s="1162"/>
    </row>
    <row r="217" spans="1:9" ht="14.4" x14ac:dyDescent="0.3">
      <c r="A217" s="1163" t="s">
        <v>14</v>
      </c>
      <c r="B217" s="850"/>
      <c r="C217" s="850"/>
      <c r="D217" s="850"/>
      <c r="E217" s="850"/>
      <c r="F217" s="850"/>
      <c r="G217" s="850"/>
      <c r="H217" s="850"/>
      <c r="I217" s="1162"/>
    </row>
    <row r="218" spans="1:9" ht="14.4" x14ac:dyDescent="0.3">
      <c r="A218" s="1164" t="s">
        <v>239</v>
      </c>
      <c r="B218" s="850"/>
      <c r="C218" s="850"/>
      <c r="D218" s="850"/>
      <c r="E218" s="850"/>
      <c r="F218" s="850"/>
      <c r="G218" s="850"/>
      <c r="H218" s="850"/>
      <c r="I218" s="1162"/>
    </row>
    <row r="219" spans="1:9" s="185" customFormat="1" ht="14.4" x14ac:dyDescent="0.3">
      <c r="A219" s="1171" t="s">
        <v>97</v>
      </c>
      <c r="B219" s="1172"/>
      <c r="C219" s="1172"/>
      <c r="D219" s="1173"/>
      <c r="E219" s="1169" t="s">
        <v>241</v>
      </c>
      <c r="F219" s="1157" t="s">
        <v>7</v>
      </c>
      <c r="G219" s="1158"/>
      <c r="H219" s="1165" t="s">
        <v>8</v>
      </c>
      <c r="I219" s="1166"/>
    </row>
    <row r="220" spans="1:9" s="185" customFormat="1" ht="14.4" x14ac:dyDescent="0.3">
      <c r="A220" s="1174"/>
      <c r="B220" s="1175"/>
      <c r="C220" s="1175"/>
      <c r="D220" s="1176"/>
      <c r="E220" s="1170"/>
      <c r="F220" s="1159"/>
      <c r="G220" s="1160"/>
      <c r="H220" s="1167"/>
      <c r="I220" s="1168"/>
    </row>
    <row r="221" spans="1:9" ht="15.6" x14ac:dyDescent="0.3">
      <c r="A221" s="1153" t="s">
        <v>434</v>
      </c>
      <c r="B221" s="1095"/>
      <c r="C221" s="1095"/>
      <c r="D221" s="1095"/>
      <c r="E221" s="1095"/>
      <c r="F221" s="1095"/>
      <c r="G221" s="1095"/>
      <c r="H221" s="1095"/>
      <c r="I221" s="1096"/>
    </row>
    <row r="222" spans="1:9" ht="14.4" x14ac:dyDescent="0.3">
      <c r="A222" s="1151" t="s">
        <v>435</v>
      </c>
      <c r="B222" s="1090"/>
      <c r="C222" s="1090"/>
      <c r="D222" s="1091"/>
      <c r="E222" s="273" t="s">
        <v>1</v>
      </c>
      <c r="F222" s="1152" t="s">
        <v>436</v>
      </c>
      <c r="G222" s="1091"/>
      <c r="H222" s="1147" t="s">
        <v>437</v>
      </c>
      <c r="I222" s="1100"/>
    </row>
    <row r="223" spans="1:9" ht="14.4" x14ac:dyDescent="0.3">
      <c r="A223" s="1151" t="s">
        <v>438</v>
      </c>
      <c r="B223" s="1090"/>
      <c r="C223" s="1090"/>
      <c r="D223" s="1091"/>
      <c r="E223" s="273" t="s">
        <v>1</v>
      </c>
      <c r="F223" s="1152" t="s">
        <v>439</v>
      </c>
      <c r="G223" s="1091"/>
      <c r="H223" s="1147" t="s">
        <v>436</v>
      </c>
      <c r="I223" s="1100"/>
    </row>
    <row r="224" spans="1:9" ht="14.4" x14ac:dyDescent="0.3">
      <c r="A224" s="1151" t="s">
        <v>440</v>
      </c>
      <c r="B224" s="1090"/>
      <c r="C224" s="1090"/>
      <c r="D224" s="1091"/>
      <c r="E224" s="273" t="s">
        <v>1</v>
      </c>
      <c r="F224" s="1152" t="s">
        <v>53</v>
      </c>
      <c r="G224" s="1091"/>
      <c r="H224" s="1147" t="s">
        <v>441</v>
      </c>
      <c r="I224" s="1100"/>
    </row>
    <row r="225" spans="1:9" ht="14.4" x14ac:dyDescent="0.3">
      <c r="A225" s="1151" t="s">
        <v>442</v>
      </c>
      <c r="B225" s="1090"/>
      <c r="C225" s="1090"/>
      <c r="D225" s="1091"/>
      <c r="E225" s="273" t="s">
        <v>1</v>
      </c>
      <c r="F225" s="1152" t="s">
        <v>53</v>
      </c>
      <c r="G225" s="1091"/>
      <c r="H225" s="1147" t="s">
        <v>441</v>
      </c>
      <c r="I225" s="1100"/>
    </row>
    <row r="226" spans="1:9" ht="14.4" x14ac:dyDescent="0.3">
      <c r="A226" s="1151" t="s">
        <v>443</v>
      </c>
      <c r="B226" s="1090"/>
      <c r="C226" s="1090"/>
      <c r="D226" s="1091"/>
      <c r="E226" s="273" t="s">
        <v>1</v>
      </c>
      <c r="F226" s="1152" t="s">
        <v>439</v>
      </c>
      <c r="G226" s="1091"/>
      <c r="H226" s="1147" t="s">
        <v>436</v>
      </c>
      <c r="I226" s="1100"/>
    </row>
    <row r="227" spans="1:9" ht="14.4" x14ac:dyDescent="0.3">
      <c r="A227" s="1151" t="s">
        <v>444</v>
      </c>
      <c r="B227" s="1090"/>
      <c r="C227" s="1090"/>
      <c r="D227" s="1091"/>
      <c r="E227" s="273" t="s">
        <v>1</v>
      </c>
      <c r="F227" s="1152" t="s">
        <v>439</v>
      </c>
      <c r="G227" s="1091"/>
      <c r="H227" s="1147" t="s">
        <v>436</v>
      </c>
      <c r="I227" s="1100"/>
    </row>
    <row r="228" spans="1:9" ht="14.4" x14ac:dyDescent="0.3">
      <c r="A228" s="1151" t="s">
        <v>445</v>
      </c>
      <c r="B228" s="1090"/>
      <c r="C228" s="1090"/>
      <c r="D228" s="1091"/>
      <c r="E228" s="273" t="s">
        <v>1</v>
      </c>
      <c r="F228" s="1152" t="s">
        <v>446</v>
      </c>
      <c r="G228" s="1091"/>
      <c r="H228" s="1147" t="s">
        <v>447</v>
      </c>
      <c r="I228" s="1100"/>
    </row>
    <row r="229" spans="1:9" ht="14.4" x14ac:dyDescent="0.3">
      <c r="A229" s="1151" t="s">
        <v>448</v>
      </c>
      <c r="B229" s="1090"/>
      <c r="C229" s="1090"/>
      <c r="D229" s="1091"/>
      <c r="E229" s="273" t="s">
        <v>1</v>
      </c>
      <c r="F229" s="1152" t="s">
        <v>59</v>
      </c>
      <c r="G229" s="1091"/>
      <c r="H229" s="1147" t="s">
        <v>49</v>
      </c>
      <c r="I229" s="1100"/>
    </row>
    <row r="230" spans="1:9" ht="14.4" x14ac:dyDescent="0.3">
      <c r="A230" s="1151" t="s">
        <v>449</v>
      </c>
      <c r="B230" s="1090"/>
      <c r="C230" s="1090"/>
      <c r="D230" s="1091"/>
      <c r="E230" s="273" t="s">
        <v>1</v>
      </c>
      <c r="F230" s="1152" t="s">
        <v>59</v>
      </c>
      <c r="G230" s="1091"/>
      <c r="H230" s="1147" t="s">
        <v>49</v>
      </c>
      <c r="I230" s="1100"/>
    </row>
    <row r="231" spans="1:9" ht="14.4" x14ac:dyDescent="0.3">
      <c r="A231" s="1151" t="s">
        <v>450</v>
      </c>
      <c r="B231" s="1090"/>
      <c r="C231" s="1090"/>
      <c r="D231" s="1091"/>
      <c r="E231" s="273" t="s">
        <v>1</v>
      </c>
      <c r="F231" s="1152" t="s">
        <v>58</v>
      </c>
      <c r="G231" s="1091"/>
      <c r="H231" s="1147" t="s">
        <v>59</v>
      </c>
      <c r="I231" s="1100"/>
    </row>
    <row r="232" spans="1:9" ht="14.4" x14ac:dyDescent="0.3">
      <c r="A232" s="1151" t="s">
        <v>451</v>
      </c>
      <c r="B232" s="1090"/>
      <c r="C232" s="1090"/>
      <c r="D232" s="1091"/>
      <c r="E232" s="273" t="s">
        <v>1</v>
      </c>
      <c r="F232" s="1152" t="s">
        <v>436</v>
      </c>
      <c r="G232" s="1091"/>
      <c r="H232" s="1147" t="s">
        <v>437</v>
      </c>
      <c r="I232" s="1100"/>
    </row>
    <row r="233" spans="1:9" ht="14.4" x14ac:dyDescent="0.3">
      <c r="A233" s="1151" t="s">
        <v>452</v>
      </c>
      <c r="B233" s="1090"/>
      <c r="C233" s="1090"/>
      <c r="D233" s="1091"/>
      <c r="E233" s="273" t="s">
        <v>1</v>
      </c>
      <c r="F233" s="1152" t="s">
        <v>439</v>
      </c>
      <c r="G233" s="1091"/>
      <c r="H233" s="1147" t="s">
        <v>436</v>
      </c>
      <c r="I233" s="1100"/>
    </row>
    <row r="234" spans="1:9" ht="14.4" x14ac:dyDescent="0.3">
      <c r="A234" s="1150"/>
      <c r="B234" s="1095"/>
      <c r="C234" s="1095"/>
      <c r="D234" s="1096"/>
      <c r="E234" s="273"/>
      <c r="F234" s="1150"/>
      <c r="G234" s="1096"/>
      <c r="H234" s="1148"/>
      <c r="I234" s="1116"/>
    </row>
    <row r="235" spans="1:9" ht="14.4" x14ac:dyDescent="0.3">
      <c r="A235" s="1150"/>
      <c r="B235" s="1095"/>
      <c r="C235" s="1095"/>
      <c r="D235" s="1096"/>
      <c r="E235" s="273"/>
      <c r="F235" s="1150"/>
      <c r="G235" s="1096"/>
      <c r="H235" s="1148"/>
      <c r="I235" s="1116"/>
    </row>
    <row r="236" spans="1:9" ht="14.4" x14ac:dyDescent="0.3">
      <c r="A236" s="1101" t="s">
        <v>728</v>
      </c>
      <c r="B236" s="1090"/>
      <c r="C236" s="1090"/>
      <c r="D236" s="1090"/>
      <c r="E236" s="1090"/>
      <c r="F236" s="1090"/>
      <c r="G236" s="1090"/>
      <c r="H236" s="1090"/>
      <c r="I236" s="1091"/>
    </row>
    <row r="237" spans="1:9" ht="14.4" x14ac:dyDescent="0.3">
      <c r="A237" s="1149"/>
      <c r="B237" s="1090"/>
      <c r="C237" s="1090"/>
      <c r="D237" s="1090"/>
      <c r="E237" s="1090"/>
      <c r="F237" s="1090"/>
      <c r="G237" s="1090"/>
      <c r="H237" s="1090"/>
      <c r="I237" s="1091"/>
    </row>
    <row r="238" spans="1:9" ht="14.4" x14ac:dyDescent="0.3">
      <c r="A238" s="1101" t="s">
        <v>289</v>
      </c>
      <c r="B238" s="1090"/>
      <c r="C238" s="1090"/>
      <c r="D238" s="1090"/>
      <c r="E238" s="1090"/>
      <c r="F238" s="1090"/>
      <c r="G238" s="1090"/>
      <c r="H238" s="1090"/>
      <c r="I238" s="1091"/>
    </row>
  </sheetData>
  <mergeCells count="458">
    <mergeCell ref="A101:I101"/>
    <mergeCell ref="A102:I102"/>
    <mergeCell ref="A103:I103"/>
    <mergeCell ref="A104:I104"/>
    <mergeCell ref="A105:I105"/>
    <mergeCell ref="A106:I106"/>
    <mergeCell ref="A109:I109"/>
    <mergeCell ref="G107:H108"/>
    <mergeCell ref="I107:I108"/>
    <mergeCell ref="A127:B127"/>
    <mergeCell ref="G131:H131"/>
    <mergeCell ref="G110:H110"/>
    <mergeCell ref="G111:H111"/>
    <mergeCell ref="G112:H112"/>
    <mergeCell ref="G113:H113"/>
    <mergeCell ref="G114:H114"/>
    <mergeCell ref="A107:D108"/>
    <mergeCell ref="A110:B110"/>
    <mergeCell ref="A111:B111"/>
    <mergeCell ref="A112:B112"/>
    <mergeCell ref="A113:B113"/>
    <mergeCell ref="A114:B114"/>
    <mergeCell ref="E107:E108"/>
    <mergeCell ref="F107:F108"/>
    <mergeCell ref="G129:H129"/>
    <mergeCell ref="G130:H130"/>
    <mergeCell ref="G122:H122"/>
    <mergeCell ref="G123:H123"/>
    <mergeCell ref="G124:H124"/>
    <mergeCell ref="G125:H125"/>
    <mergeCell ref="G126:H126"/>
    <mergeCell ref="G127:H127"/>
    <mergeCell ref="G128:H128"/>
    <mergeCell ref="H179:I179"/>
    <mergeCell ref="H180:I180"/>
    <mergeCell ref="E176:F176"/>
    <mergeCell ref="H176:I176"/>
    <mergeCell ref="E177:F177"/>
    <mergeCell ref="H177:I177"/>
    <mergeCell ref="A178:I178"/>
    <mergeCell ref="E179:F179"/>
    <mergeCell ref="E180:F180"/>
    <mergeCell ref="A174:D177"/>
    <mergeCell ref="A179:D179"/>
    <mergeCell ref="A180:D180"/>
    <mergeCell ref="H174:I174"/>
    <mergeCell ref="H175:I175"/>
    <mergeCell ref="H165:I165"/>
    <mergeCell ref="A166:I166"/>
    <mergeCell ref="H167:I167"/>
    <mergeCell ref="H168:I168"/>
    <mergeCell ref="H169:I169"/>
    <mergeCell ref="H170:I170"/>
    <mergeCell ref="H171:I171"/>
    <mergeCell ref="A162:D162"/>
    <mergeCell ref="E162:F162"/>
    <mergeCell ref="H162:I162"/>
    <mergeCell ref="E163:F163"/>
    <mergeCell ref="H163:I163"/>
    <mergeCell ref="E164:F164"/>
    <mergeCell ref="H164:I164"/>
    <mergeCell ref="A167:D170"/>
    <mergeCell ref="A171:D173"/>
    <mergeCell ref="A163:D164"/>
    <mergeCell ref="A165:D165"/>
    <mergeCell ref="E165:F165"/>
    <mergeCell ref="E167:F167"/>
    <mergeCell ref="E168:F168"/>
    <mergeCell ref="E169:F169"/>
    <mergeCell ref="E170:F170"/>
    <mergeCell ref="E171:F171"/>
    <mergeCell ref="A202:D202"/>
    <mergeCell ref="E202:F202"/>
    <mergeCell ref="E172:F172"/>
    <mergeCell ref="H172:I172"/>
    <mergeCell ref="E173:F173"/>
    <mergeCell ref="H173:I173"/>
    <mergeCell ref="E174:F174"/>
    <mergeCell ref="E175:F175"/>
    <mergeCell ref="E187:F188"/>
    <mergeCell ref="G187:G188"/>
    <mergeCell ref="A197:D197"/>
    <mergeCell ref="E197:F197"/>
    <mergeCell ref="A181:I181"/>
    <mergeCell ref="A182:I182"/>
    <mergeCell ref="A183:I183"/>
    <mergeCell ref="A184:I184"/>
    <mergeCell ref="A185:I185"/>
    <mergeCell ref="A186:I186"/>
    <mergeCell ref="H187:I188"/>
    <mergeCell ref="A187:D188"/>
    <mergeCell ref="A189:I189"/>
    <mergeCell ref="A190:D190"/>
    <mergeCell ref="E190:F190"/>
    <mergeCell ref="H190:I190"/>
    <mergeCell ref="G207:I207"/>
    <mergeCell ref="G208:I208"/>
    <mergeCell ref="A204:D204"/>
    <mergeCell ref="E204:F204"/>
    <mergeCell ref="A205:I205"/>
    <mergeCell ref="A206:E206"/>
    <mergeCell ref="G206:I206"/>
    <mergeCell ref="A207:E207"/>
    <mergeCell ref="A208:E208"/>
    <mergeCell ref="A191:D191"/>
    <mergeCell ref="A192:D192"/>
    <mergeCell ref="E192:F192"/>
    <mergeCell ref="H192:I192"/>
    <mergeCell ref="A193:D193"/>
    <mergeCell ref="E193:F193"/>
    <mergeCell ref="H193:I193"/>
    <mergeCell ref="A194:D194"/>
    <mergeCell ref="E194:F194"/>
    <mergeCell ref="H194:I194"/>
    <mergeCell ref="E191:F191"/>
    <mergeCell ref="H191:I191"/>
    <mergeCell ref="A195:D195"/>
    <mergeCell ref="E195:F195"/>
    <mergeCell ref="A196:D196"/>
    <mergeCell ref="E196:F196"/>
    <mergeCell ref="H202:I202"/>
    <mergeCell ref="H203:I203"/>
    <mergeCell ref="H204:I204"/>
    <mergeCell ref="H195:I195"/>
    <mergeCell ref="H196:I196"/>
    <mergeCell ref="H197:I197"/>
    <mergeCell ref="H198:I198"/>
    <mergeCell ref="H199:I199"/>
    <mergeCell ref="H200:I200"/>
    <mergeCell ref="H201:I201"/>
    <mergeCell ref="A203:D203"/>
    <mergeCell ref="E203:F203"/>
    <mergeCell ref="A198:D198"/>
    <mergeCell ref="E198:F198"/>
    <mergeCell ref="A199:D199"/>
    <mergeCell ref="E199:F199"/>
    <mergeCell ref="E200:F200"/>
    <mergeCell ref="A200:D200"/>
    <mergeCell ref="A201:D201"/>
    <mergeCell ref="E201:F201"/>
    <mergeCell ref="A209:E209"/>
    <mergeCell ref="G209:I209"/>
    <mergeCell ref="A210:I210"/>
    <mergeCell ref="A211:E211"/>
    <mergeCell ref="G211:I211"/>
    <mergeCell ref="A212:E212"/>
    <mergeCell ref="G212:I212"/>
    <mergeCell ref="F219:G220"/>
    <mergeCell ref="A213:I213"/>
    <mergeCell ref="A214:I214"/>
    <mergeCell ref="A215:I215"/>
    <mergeCell ref="A216:I216"/>
    <mergeCell ref="A217:I217"/>
    <mergeCell ref="A218:I218"/>
    <mergeCell ref="H219:I220"/>
    <mergeCell ref="E219:E220"/>
    <mergeCell ref="A219:D220"/>
    <mergeCell ref="A221:I221"/>
    <mergeCell ref="A222:D222"/>
    <mergeCell ref="F222:G222"/>
    <mergeCell ref="H222:I222"/>
    <mergeCell ref="F223:G223"/>
    <mergeCell ref="H223:I223"/>
    <mergeCell ref="A223:D223"/>
    <mergeCell ref="F235:G235"/>
    <mergeCell ref="F225:G225"/>
    <mergeCell ref="F226:G226"/>
    <mergeCell ref="F227:G227"/>
    <mergeCell ref="H227:I227"/>
    <mergeCell ref="F228:G228"/>
    <mergeCell ref="H228:I228"/>
    <mergeCell ref="H229:I229"/>
    <mergeCell ref="A224:D224"/>
    <mergeCell ref="F224:G224"/>
    <mergeCell ref="H224:I224"/>
    <mergeCell ref="A225:D225"/>
    <mergeCell ref="H225:I225"/>
    <mergeCell ref="H226:I226"/>
    <mergeCell ref="F229:G229"/>
    <mergeCell ref="A237:I237"/>
    <mergeCell ref="A235:D23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F230:G230"/>
    <mergeCell ref="F231:G231"/>
    <mergeCell ref="F232:G232"/>
    <mergeCell ref="F233:G233"/>
    <mergeCell ref="F234:G234"/>
    <mergeCell ref="A238:I238"/>
    <mergeCell ref="H230:I230"/>
    <mergeCell ref="H231:I231"/>
    <mergeCell ref="H232:I232"/>
    <mergeCell ref="H233:I233"/>
    <mergeCell ref="H234:I234"/>
    <mergeCell ref="H235:I235"/>
    <mergeCell ref="A236:I23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8:D48"/>
    <mergeCell ref="A49:D49"/>
    <mergeCell ref="A50:D50"/>
    <mergeCell ref="A51:D51"/>
    <mergeCell ref="A41:D41"/>
    <mergeCell ref="A42:D42"/>
    <mergeCell ref="A43:D43"/>
    <mergeCell ref="A44:D44"/>
    <mergeCell ref="A45:D45"/>
    <mergeCell ref="A46:D46"/>
    <mergeCell ref="A47:D47"/>
    <mergeCell ref="A1:I1"/>
    <mergeCell ref="A2:I2"/>
    <mergeCell ref="A3:I3"/>
    <mergeCell ref="A4:I4"/>
    <mergeCell ref="E5:E6"/>
    <mergeCell ref="F5:F6"/>
    <mergeCell ref="A7:I7"/>
    <mergeCell ref="G5:H6"/>
    <mergeCell ref="I5:I6"/>
    <mergeCell ref="G8:H8"/>
    <mergeCell ref="G9:H9"/>
    <mergeCell ref="G10:H10"/>
    <mergeCell ref="G11:H11"/>
    <mergeCell ref="G12:H12"/>
    <mergeCell ref="A5:D6"/>
    <mergeCell ref="A8:D8"/>
    <mergeCell ref="A9:D9"/>
    <mergeCell ref="A10:D10"/>
    <mergeCell ref="A11:D11"/>
    <mergeCell ref="A12:D12"/>
    <mergeCell ref="A13:D13"/>
    <mergeCell ref="G13:H13"/>
    <mergeCell ref="G14:H14"/>
    <mergeCell ref="G15:H15"/>
    <mergeCell ref="G16:H16"/>
    <mergeCell ref="G17:H17"/>
    <mergeCell ref="G18:H18"/>
    <mergeCell ref="A14:D14"/>
    <mergeCell ref="A15:D15"/>
    <mergeCell ref="A16:D16"/>
    <mergeCell ref="A17:D17"/>
    <mergeCell ref="A18:D18"/>
    <mergeCell ref="A19:D19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73:H73"/>
    <mergeCell ref="G74:H74"/>
    <mergeCell ref="G66:H66"/>
    <mergeCell ref="G67:H67"/>
    <mergeCell ref="G68:H68"/>
    <mergeCell ref="G69:H69"/>
    <mergeCell ref="G70:H70"/>
    <mergeCell ref="G71:H71"/>
    <mergeCell ref="G72:H7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A52:I52"/>
    <mergeCell ref="A53:I53"/>
    <mergeCell ref="A54:I54"/>
    <mergeCell ref="A55:I55"/>
    <mergeCell ref="A56:I56"/>
    <mergeCell ref="A57:I57"/>
    <mergeCell ref="E58:E59"/>
    <mergeCell ref="F58:F59"/>
    <mergeCell ref="A60:I60"/>
    <mergeCell ref="G58:H59"/>
    <mergeCell ref="I58:I59"/>
    <mergeCell ref="G61:H61"/>
    <mergeCell ref="G62:H62"/>
    <mergeCell ref="G63:H63"/>
    <mergeCell ref="G64:H64"/>
    <mergeCell ref="G65:H65"/>
    <mergeCell ref="A58:D59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G97:H97"/>
    <mergeCell ref="A74:D74"/>
    <mergeCell ref="A75:D75"/>
    <mergeCell ref="G75:H75"/>
    <mergeCell ref="A76:D76"/>
    <mergeCell ref="G76:H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G98:H98"/>
    <mergeCell ref="G90:H90"/>
    <mergeCell ref="G91:H91"/>
    <mergeCell ref="G92:H92"/>
    <mergeCell ref="G93:H93"/>
    <mergeCell ref="G94:H94"/>
    <mergeCell ref="G95:H95"/>
    <mergeCell ref="G96:H96"/>
    <mergeCell ref="G77:H77"/>
    <mergeCell ref="G78:H78"/>
    <mergeCell ref="G79:H79"/>
    <mergeCell ref="G80:H80"/>
    <mergeCell ref="G81:H81"/>
    <mergeCell ref="G82:H82"/>
    <mergeCell ref="A87:D87"/>
    <mergeCell ref="A88:D88"/>
    <mergeCell ref="G83:H83"/>
    <mergeCell ref="G84:H84"/>
    <mergeCell ref="G85:H85"/>
    <mergeCell ref="G86:H86"/>
    <mergeCell ref="G87:H87"/>
    <mergeCell ref="G88:H88"/>
    <mergeCell ref="G89:H89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G99:H99"/>
    <mergeCell ref="A100:D100"/>
    <mergeCell ref="G100:H100"/>
    <mergeCell ref="A128:B128"/>
    <mergeCell ref="A129:B129"/>
    <mergeCell ref="A130:B130"/>
    <mergeCell ref="A131:B131"/>
    <mergeCell ref="A132:B132"/>
    <mergeCell ref="G132:H132"/>
    <mergeCell ref="G115:H115"/>
    <mergeCell ref="G116:H116"/>
    <mergeCell ref="G117:H117"/>
    <mergeCell ref="G118:H118"/>
    <mergeCell ref="G119:H119"/>
    <mergeCell ref="G120:H120"/>
    <mergeCell ref="G121:H121"/>
    <mergeCell ref="A115:B115"/>
    <mergeCell ref="A116:B116"/>
    <mergeCell ref="A117:B117"/>
    <mergeCell ref="A118:B118"/>
    <mergeCell ref="A119:B119"/>
    <mergeCell ref="A120:B120"/>
    <mergeCell ref="A121:B121"/>
    <mergeCell ref="A133:B133"/>
    <mergeCell ref="A134:B134"/>
    <mergeCell ref="A135:B135"/>
    <mergeCell ref="A136:B136"/>
    <mergeCell ref="G136:H136"/>
    <mergeCell ref="G137:H137"/>
    <mergeCell ref="G138:H138"/>
    <mergeCell ref="G139:H139"/>
    <mergeCell ref="G140:H140"/>
    <mergeCell ref="G133:H133"/>
    <mergeCell ref="G134:H134"/>
    <mergeCell ref="G135:H135"/>
    <mergeCell ref="A145:B145"/>
    <mergeCell ref="A146:B146"/>
    <mergeCell ref="A147:B147"/>
    <mergeCell ref="A148:B148"/>
    <mergeCell ref="A149:B149"/>
    <mergeCell ref="G141:H141"/>
    <mergeCell ref="A142:I142"/>
    <mergeCell ref="A143:B143"/>
    <mergeCell ref="G143:H143"/>
    <mergeCell ref="A144:B144"/>
    <mergeCell ref="G144:H144"/>
    <mergeCell ref="G145:H145"/>
    <mergeCell ref="G146:H146"/>
    <mergeCell ref="G147:H147"/>
    <mergeCell ref="G148:H148"/>
    <mergeCell ref="G149:H149"/>
    <mergeCell ref="A159:I159"/>
    <mergeCell ref="A160:D161"/>
    <mergeCell ref="E160:F160"/>
    <mergeCell ref="H160:I160"/>
    <mergeCell ref="E161:F161"/>
    <mergeCell ref="H161:I161"/>
    <mergeCell ref="A150:I150"/>
    <mergeCell ref="A151:I151"/>
    <mergeCell ref="A152:I152"/>
    <mergeCell ref="A153:I153"/>
    <mergeCell ref="A154:I154"/>
    <mergeCell ref="A155:I155"/>
    <mergeCell ref="A156:I156"/>
    <mergeCell ref="E157:F158"/>
    <mergeCell ref="G157:G158"/>
    <mergeCell ref="H157:I158"/>
    <mergeCell ref="A157:D158"/>
  </mergeCells>
  <hyperlinks>
    <hyperlink ref="A3" r:id="rId1" xr:uid="{00000000-0004-0000-0800-000000000000}"/>
    <hyperlink ref="A56" r:id="rId2" xr:uid="{00000000-0004-0000-0800-000001000000}"/>
    <hyperlink ref="A105" r:id="rId3" xr:uid="{00000000-0004-0000-0800-000002000000}"/>
    <hyperlink ref="A154" r:id="rId4" xr:uid="{00000000-0004-0000-0800-000003000000}"/>
    <hyperlink ref="A185" r:id="rId5" xr:uid="{00000000-0004-0000-0800-000004000000}"/>
    <hyperlink ref="A217" r:id="rId6" xr:uid="{00000000-0004-0000-0800-000005000000}"/>
  </hyperlinks>
  <pageMargins left="0.7" right="0.7" top="0.75" bottom="0.75" header="0.3" footer="0.3"/>
  <pageSetup paperSize="9" orientation="portrait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249977111117893"/>
  </sheetPr>
  <dimension ref="A1:J22"/>
  <sheetViews>
    <sheetView zoomScaleNormal="100" workbookViewId="0">
      <selection activeCell="K8" sqref="K8"/>
    </sheetView>
  </sheetViews>
  <sheetFormatPr defaultRowHeight="13.5" customHeight="1" x14ac:dyDescent="0.3"/>
  <cols>
    <col min="1" max="1" width="36.44140625" customWidth="1"/>
    <col min="2" max="2" width="11.5546875" customWidth="1"/>
    <col min="3" max="3" width="9" customWidth="1"/>
    <col min="4" max="4" width="21.6640625" customWidth="1"/>
    <col min="6" max="6" width="5.44140625" customWidth="1"/>
    <col min="8" max="8" width="5.6640625" customWidth="1"/>
  </cols>
  <sheetData>
    <row r="1" spans="1:10" ht="13.5" customHeight="1" x14ac:dyDescent="0.3">
      <c r="A1" s="1210" t="s">
        <v>741</v>
      </c>
      <c r="B1" s="1210"/>
      <c r="C1" s="1210"/>
      <c r="D1" s="187" t="s">
        <v>13</v>
      </c>
      <c r="E1" s="158"/>
      <c r="F1" s="158"/>
      <c r="G1" s="158"/>
      <c r="H1" s="158"/>
      <c r="I1" s="219"/>
      <c r="J1" s="184"/>
    </row>
    <row r="2" spans="1:10" ht="13.5" customHeight="1" x14ac:dyDescent="0.3">
      <c r="A2" s="1210"/>
      <c r="B2" s="1210"/>
      <c r="C2" s="1210"/>
      <c r="D2" s="157" t="s">
        <v>4</v>
      </c>
      <c r="E2" s="158"/>
      <c r="F2" s="158"/>
      <c r="G2" s="158"/>
      <c r="H2" s="158"/>
      <c r="I2" s="219"/>
      <c r="J2" s="184"/>
    </row>
    <row r="3" spans="1:10" ht="13.5" customHeight="1" x14ac:dyDescent="0.3">
      <c r="A3" s="826" t="s">
        <v>36</v>
      </c>
      <c r="B3" s="826"/>
      <c r="C3" s="826"/>
      <c r="D3" s="157" t="s">
        <v>645</v>
      </c>
      <c r="E3" s="158"/>
      <c r="F3" s="158"/>
      <c r="G3" s="158"/>
      <c r="H3" s="158"/>
      <c r="I3" s="219"/>
      <c r="J3" s="184"/>
    </row>
    <row r="4" spans="1:10" ht="13.5" customHeight="1" x14ac:dyDescent="0.3">
      <c r="A4" s="220" t="s">
        <v>37</v>
      </c>
      <c r="B4" s="220"/>
      <c r="C4" s="220"/>
      <c r="D4" s="827" t="s">
        <v>547</v>
      </c>
      <c r="E4" s="827"/>
      <c r="F4" s="827"/>
      <c r="G4" s="827"/>
      <c r="H4" s="827"/>
      <c r="I4" s="827"/>
      <c r="J4" s="827"/>
    </row>
    <row r="5" spans="1:10" ht="13.5" customHeight="1" x14ac:dyDescent="0.3">
      <c r="A5" s="1211" t="s">
        <v>38</v>
      </c>
      <c r="B5" s="1212" t="s">
        <v>463</v>
      </c>
      <c r="C5" s="1213" t="s">
        <v>137</v>
      </c>
      <c r="D5" s="1211" t="s">
        <v>552</v>
      </c>
      <c r="E5" s="1214" t="s">
        <v>43</v>
      </c>
      <c r="F5" s="1214"/>
      <c r="G5" s="1214" t="s">
        <v>44</v>
      </c>
      <c r="H5" s="1214"/>
      <c r="I5" s="1220"/>
      <c r="J5" s="1221"/>
    </row>
    <row r="6" spans="1:10" ht="13.5" customHeight="1" x14ac:dyDescent="0.3">
      <c r="A6" s="1211"/>
      <c r="B6" s="1212"/>
      <c r="C6" s="1213"/>
      <c r="D6" s="1211"/>
      <c r="E6" s="1217" t="s">
        <v>33</v>
      </c>
      <c r="F6" s="1217"/>
      <c r="G6" s="1217" t="s">
        <v>33</v>
      </c>
      <c r="H6" s="1217"/>
      <c r="I6" s="1220"/>
      <c r="J6" s="1221"/>
    </row>
    <row r="7" spans="1:10" ht="13.5" customHeight="1" x14ac:dyDescent="0.3">
      <c r="A7" s="189" t="s">
        <v>548</v>
      </c>
      <c r="B7" s="230" t="s">
        <v>551</v>
      </c>
      <c r="C7" s="196" t="s">
        <v>10</v>
      </c>
      <c r="D7" s="231" t="s">
        <v>554</v>
      </c>
      <c r="E7" s="1218">
        <v>2150</v>
      </c>
      <c r="F7" s="1218"/>
      <c r="G7" s="1219">
        <v>2690</v>
      </c>
      <c r="H7" s="1219"/>
      <c r="I7" s="1220"/>
      <c r="J7" s="1221"/>
    </row>
    <row r="8" spans="1:10" ht="13.5" customHeight="1" x14ac:dyDescent="0.3">
      <c r="A8" s="189" t="s">
        <v>549</v>
      </c>
      <c r="B8" s="230" t="s">
        <v>551</v>
      </c>
      <c r="C8" s="196" t="s">
        <v>10</v>
      </c>
      <c r="D8" s="196" t="s">
        <v>553</v>
      </c>
      <c r="E8" s="1218">
        <v>2150</v>
      </c>
      <c r="F8" s="1218"/>
      <c r="G8" s="1219">
        <v>2691</v>
      </c>
      <c r="H8" s="1219"/>
      <c r="I8" s="1220"/>
      <c r="J8" s="1221"/>
    </row>
    <row r="9" spans="1:10" ht="13.5" customHeight="1" x14ac:dyDescent="0.3">
      <c r="A9" s="189" t="s">
        <v>550</v>
      </c>
      <c r="B9" s="230" t="s">
        <v>551</v>
      </c>
      <c r="C9" s="196" t="s">
        <v>10</v>
      </c>
      <c r="D9" s="196" t="s">
        <v>553</v>
      </c>
      <c r="E9" s="1218">
        <v>2150</v>
      </c>
      <c r="F9" s="1218"/>
      <c r="G9" s="1219">
        <v>2692</v>
      </c>
      <c r="H9" s="1219"/>
      <c r="I9" s="1220"/>
      <c r="J9" s="1221"/>
    </row>
    <row r="10" spans="1:10" ht="13.5" customHeight="1" x14ac:dyDescent="0.3">
      <c r="A10" s="189" t="s">
        <v>216</v>
      </c>
      <c r="B10" s="190" t="s">
        <v>216</v>
      </c>
      <c r="C10" s="201"/>
      <c r="D10" s="201"/>
      <c r="E10" s="611"/>
      <c r="F10" s="612"/>
      <c r="G10" s="613"/>
      <c r="H10" s="614"/>
      <c r="I10" s="58"/>
      <c r="J10" s="160"/>
    </row>
    <row r="11" spans="1:10" ht="13.5" customHeight="1" x14ac:dyDescent="0.3">
      <c r="A11" s="1189" t="s">
        <v>734</v>
      </c>
      <c r="B11" s="1190"/>
      <c r="C11" s="1190"/>
      <c r="D11" s="1191"/>
      <c r="E11" s="1198">
        <v>1870</v>
      </c>
      <c r="F11" s="1199"/>
      <c r="G11" s="1204">
        <v>2450</v>
      </c>
      <c r="H11" s="1205"/>
      <c r="I11" s="164"/>
      <c r="J11" s="165"/>
    </row>
    <row r="12" spans="1:10" ht="13.5" customHeight="1" x14ac:dyDescent="0.3">
      <c r="A12" s="1192"/>
      <c r="B12" s="1193"/>
      <c r="C12" s="1193"/>
      <c r="D12" s="1194"/>
      <c r="E12" s="1200"/>
      <c r="F12" s="1201"/>
      <c r="G12" s="1206"/>
      <c r="H12" s="1207"/>
      <c r="I12" s="164"/>
      <c r="J12" s="165"/>
    </row>
    <row r="13" spans="1:10" ht="13.5" customHeight="1" x14ac:dyDescent="0.3">
      <c r="A13" s="1195"/>
      <c r="B13" s="1196"/>
      <c r="C13" s="1196"/>
      <c r="D13" s="1197"/>
      <c r="E13" s="1202"/>
      <c r="F13" s="1203"/>
      <c r="G13" s="1208"/>
      <c r="H13" s="1209"/>
      <c r="I13" s="58"/>
      <c r="J13" s="160"/>
    </row>
    <row r="14" spans="1:10" ht="13.5" customHeight="1" x14ac:dyDescent="0.3">
      <c r="A14" s="189"/>
      <c r="B14" s="190"/>
      <c r="C14" s="196"/>
      <c r="D14" s="196"/>
      <c r="E14" s="197"/>
      <c r="F14" s="198"/>
      <c r="G14" s="199"/>
      <c r="H14" s="200"/>
      <c r="I14" s="58"/>
      <c r="J14" s="160"/>
    </row>
    <row r="15" spans="1:10" ht="13.5" customHeight="1" x14ac:dyDescent="0.3">
      <c r="A15" s="189"/>
      <c r="B15" s="190"/>
      <c r="C15" s="196"/>
      <c r="D15" s="196"/>
      <c r="E15" s="197"/>
      <c r="F15" s="198"/>
      <c r="G15" s="199"/>
      <c r="H15" s="200"/>
      <c r="I15" s="58"/>
      <c r="J15" s="160"/>
    </row>
    <row r="16" spans="1:10" ht="13.5" customHeight="1" x14ac:dyDescent="0.3">
      <c r="A16" s="206"/>
      <c r="B16" s="190"/>
      <c r="C16" s="201"/>
      <c r="D16" s="201"/>
      <c r="E16" s="202"/>
      <c r="F16" s="203"/>
      <c r="G16" s="204"/>
      <c r="H16" s="205"/>
      <c r="I16" s="58"/>
      <c r="J16" s="160"/>
    </row>
    <row r="17" spans="1:10" ht="13.5" customHeight="1" x14ac:dyDescent="0.3">
      <c r="A17" s="189"/>
      <c r="B17" s="190"/>
      <c r="C17" s="196"/>
      <c r="D17" s="196"/>
      <c r="E17" s="197"/>
      <c r="F17" s="198"/>
      <c r="G17" s="199"/>
      <c r="H17" s="200"/>
      <c r="I17" s="164"/>
      <c r="J17" s="165"/>
    </row>
    <row r="18" spans="1:10" ht="13.5" customHeight="1" x14ac:dyDescent="0.3">
      <c r="A18" s="189"/>
      <c r="B18" s="190"/>
      <c r="C18" s="196"/>
      <c r="D18" s="196"/>
      <c r="E18" s="197"/>
      <c r="F18" s="198"/>
      <c r="G18" s="199"/>
      <c r="H18" s="200"/>
      <c r="I18" s="58"/>
      <c r="J18" s="160"/>
    </row>
    <row r="19" spans="1:10" ht="13.5" customHeight="1" x14ac:dyDescent="0.3">
      <c r="A19" s="189"/>
      <c r="B19" s="190"/>
      <c r="C19" s="201"/>
      <c r="D19" s="201"/>
      <c r="E19" s="202"/>
      <c r="F19" s="203"/>
      <c r="G19" s="204"/>
      <c r="H19" s="205"/>
      <c r="I19" s="58"/>
      <c r="J19" s="160"/>
    </row>
    <row r="20" spans="1:10" ht="13.5" customHeight="1" x14ac:dyDescent="0.3">
      <c r="A20" s="189"/>
      <c r="B20" s="190"/>
      <c r="C20" s="196"/>
      <c r="D20" s="196"/>
      <c r="E20" s="197"/>
      <c r="F20" s="198"/>
      <c r="G20" s="199"/>
      <c r="H20" s="200"/>
      <c r="I20" s="164"/>
      <c r="J20" s="160"/>
    </row>
    <row r="21" spans="1:10" ht="13.5" customHeight="1" x14ac:dyDescent="0.3">
      <c r="A21" s="189"/>
      <c r="B21" s="190"/>
      <c r="C21" s="196"/>
      <c r="D21" s="196"/>
      <c r="E21" s="197"/>
      <c r="F21" s="198"/>
      <c r="G21" s="199"/>
      <c r="H21" s="200"/>
      <c r="I21" s="1215"/>
      <c r="J21" s="1216"/>
    </row>
    <row r="22" spans="1:10" ht="13.5" customHeight="1" x14ac:dyDescent="0.3">
      <c r="A22" s="58"/>
      <c r="B22" s="58"/>
      <c r="C22" s="58"/>
      <c r="D22" s="58"/>
      <c r="E22" s="58"/>
      <c r="F22" s="166"/>
      <c r="G22" s="58"/>
      <c r="H22" s="166"/>
      <c r="I22" s="58"/>
      <c r="J22" s="160"/>
    </row>
  </sheetData>
  <mergeCells count="22">
    <mergeCell ref="I21:J21"/>
    <mergeCell ref="E6:F6"/>
    <mergeCell ref="G6:H6"/>
    <mergeCell ref="E7:F7"/>
    <mergeCell ref="E8:F8"/>
    <mergeCell ref="E9:F9"/>
    <mergeCell ref="G7:H7"/>
    <mergeCell ref="G8:H8"/>
    <mergeCell ref="G9:H9"/>
    <mergeCell ref="I5:J9"/>
    <mergeCell ref="A11:D13"/>
    <mergeCell ref="E11:F13"/>
    <mergeCell ref="G11:H13"/>
    <mergeCell ref="A1:C2"/>
    <mergeCell ref="A3:C3"/>
    <mergeCell ref="D4:J4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12"/>
  <sheetViews>
    <sheetView tabSelected="1" zoomScaleNormal="100" workbookViewId="0">
      <selection activeCell="J6" sqref="J6"/>
    </sheetView>
  </sheetViews>
  <sheetFormatPr defaultRowHeight="14.4" x14ac:dyDescent="0.3"/>
  <cols>
    <col min="1" max="1" width="43" customWidth="1"/>
    <col min="2" max="2" width="11.109375" customWidth="1"/>
    <col min="3" max="3" width="13.44140625" customWidth="1"/>
    <col min="4" max="4" width="9.6640625" customWidth="1"/>
  </cols>
  <sheetData>
    <row r="1" spans="1:9" s="367" customFormat="1" ht="13.5" customHeight="1" x14ac:dyDescent="0.3">
      <c r="A1" s="1223" t="s">
        <v>742</v>
      </c>
      <c r="B1" s="187" t="s">
        <v>13</v>
      </c>
      <c r="C1" s="158"/>
      <c r="D1" s="158"/>
      <c r="E1" s="158"/>
      <c r="F1" s="158"/>
      <c r="G1" s="369"/>
    </row>
    <row r="2" spans="1:9" s="367" customFormat="1" ht="13.5" customHeight="1" x14ac:dyDescent="0.3">
      <c r="A2" s="1223"/>
      <c r="B2" s="157" t="s">
        <v>4</v>
      </c>
      <c r="C2" s="158"/>
      <c r="D2" s="158"/>
      <c r="E2" s="158"/>
      <c r="F2" s="158"/>
      <c r="G2" s="369"/>
    </row>
    <row r="3" spans="1:9" s="367" customFormat="1" ht="13.5" customHeight="1" x14ac:dyDescent="0.3">
      <c r="A3" s="372" t="s">
        <v>36</v>
      </c>
      <c r="B3" s="157" t="s">
        <v>645</v>
      </c>
      <c r="C3" s="158"/>
      <c r="D3" s="158"/>
      <c r="E3" s="158"/>
      <c r="F3" s="158"/>
      <c r="G3" s="369"/>
    </row>
    <row r="4" spans="1:9" s="367" customFormat="1" ht="13.5" customHeight="1" x14ac:dyDescent="0.3">
      <c r="A4" s="373" t="s">
        <v>37</v>
      </c>
      <c r="B4" s="368" t="s">
        <v>547</v>
      </c>
      <c r="C4" s="368"/>
      <c r="D4" s="368"/>
      <c r="E4" s="368"/>
      <c r="F4" s="368"/>
      <c r="G4" s="368"/>
    </row>
    <row r="5" spans="1:9" s="367" customFormat="1" ht="13.5" customHeight="1" x14ac:dyDescent="0.3">
      <c r="A5" s="1211" t="s">
        <v>38</v>
      </c>
      <c r="B5" s="1212" t="s">
        <v>463</v>
      </c>
      <c r="C5" s="1213" t="s">
        <v>137</v>
      </c>
      <c r="D5" s="1211" t="s">
        <v>552</v>
      </c>
      <c r="E5" s="1214" t="s">
        <v>43</v>
      </c>
      <c r="F5" s="1214"/>
      <c r="G5" s="1214" t="s">
        <v>44</v>
      </c>
      <c r="H5" s="1214"/>
      <c r="I5" s="1220"/>
    </row>
    <row r="6" spans="1:9" s="367" customFormat="1" ht="13.5" customHeight="1" x14ac:dyDescent="0.3">
      <c r="A6" s="1211"/>
      <c r="B6" s="1212"/>
      <c r="C6" s="1213"/>
      <c r="D6" s="1211"/>
      <c r="E6" s="1217" t="s">
        <v>651</v>
      </c>
      <c r="F6" s="1217"/>
      <c r="G6" s="1217" t="s">
        <v>651</v>
      </c>
      <c r="H6" s="1217"/>
      <c r="I6" s="1220"/>
    </row>
    <row r="7" spans="1:9" s="367" customFormat="1" ht="13.5" customHeight="1" x14ac:dyDescent="0.3">
      <c r="A7" s="189" t="s">
        <v>648</v>
      </c>
      <c r="B7" s="230" t="s">
        <v>551</v>
      </c>
      <c r="C7" s="196" t="s">
        <v>649</v>
      </c>
      <c r="D7" s="231" t="s">
        <v>650</v>
      </c>
      <c r="E7" s="1218">
        <v>10500</v>
      </c>
      <c r="F7" s="1218"/>
      <c r="G7" s="1219">
        <v>12500</v>
      </c>
      <c r="H7" s="1219"/>
      <c r="I7" s="1220"/>
    </row>
    <row r="8" spans="1:9" s="367" customFormat="1" ht="13.5" customHeight="1" x14ac:dyDescent="0.3">
      <c r="A8" s="189" t="s">
        <v>652</v>
      </c>
      <c r="B8" s="230" t="s">
        <v>551</v>
      </c>
      <c r="C8" s="196" t="s">
        <v>649</v>
      </c>
      <c r="D8" s="231" t="s">
        <v>650</v>
      </c>
      <c r="E8" s="1218">
        <v>8500</v>
      </c>
      <c r="F8" s="1218"/>
      <c r="G8" s="1219">
        <v>10000</v>
      </c>
      <c r="H8" s="1219"/>
      <c r="I8" s="1220"/>
    </row>
    <row r="9" spans="1:9" s="387" customFormat="1" ht="13.5" customHeight="1" x14ac:dyDescent="0.3">
      <c r="A9" s="1224" t="s">
        <v>688</v>
      </c>
      <c r="B9" s="1225"/>
      <c r="C9" s="1225"/>
      <c r="D9" s="1225"/>
      <c r="E9" s="1225"/>
      <c r="F9" s="1225"/>
      <c r="G9" s="1225"/>
      <c r="H9" s="1226"/>
      <c r="I9" s="1220"/>
    </row>
    <row r="10" spans="1:9" s="367" customFormat="1" ht="13.5" customHeight="1" x14ac:dyDescent="0.3">
      <c r="A10" s="1227"/>
      <c r="B10" s="1228"/>
      <c r="C10" s="1228"/>
      <c r="D10" s="1228"/>
      <c r="E10" s="1228"/>
      <c r="F10" s="1228"/>
      <c r="G10" s="1228"/>
      <c r="H10" s="1229"/>
      <c r="I10" s="1220"/>
    </row>
    <row r="11" spans="1:9" s="369" customFormat="1" ht="13.5" customHeight="1" x14ac:dyDescent="0.3">
      <c r="A11" s="189"/>
      <c r="B11" s="230"/>
      <c r="C11" s="196"/>
      <c r="D11" s="196"/>
      <c r="E11" s="1222" t="s">
        <v>2</v>
      </c>
      <c r="F11" s="1222"/>
      <c r="G11" s="1222" t="s">
        <v>2</v>
      </c>
      <c r="H11" s="1222"/>
      <c r="I11" s="370"/>
    </row>
    <row r="12" spans="1:9" ht="26.4" x14ac:dyDescent="0.3">
      <c r="A12" s="189" t="s">
        <v>653</v>
      </c>
      <c r="B12" s="230" t="s">
        <v>654</v>
      </c>
      <c r="C12" s="196" t="s">
        <v>656</v>
      </c>
      <c r="D12" s="196" t="s">
        <v>655</v>
      </c>
      <c r="E12" s="1218">
        <v>6500</v>
      </c>
      <c r="F12" s="1218"/>
      <c r="G12" s="1219" t="s">
        <v>480</v>
      </c>
      <c r="H12" s="1219"/>
    </row>
  </sheetData>
  <mergeCells count="19">
    <mergeCell ref="I5:I10"/>
    <mergeCell ref="E6:F6"/>
    <mergeCell ref="G6:H6"/>
    <mergeCell ref="E7:F7"/>
    <mergeCell ref="G7:H7"/>
    <mergeCell ref="E8:F8"/>
    <mergeCell ref="G8:H8"/>
    <mergeCell ref="A9:H10"/>
    <mergeCell ref="E12:F12"/>
    <mergeCell ref="G12:H12"/>
    <mergeCell ref="E11:F11"/>
    <mergeCell ref="G11:H11"/>
    <mergeCell ref="A1:A2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X32" sqref="X3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Строг, обрез пил мат</vt:lpstr>
      <vt:lpstr>отделка Бань, Саун</vt:lpstr>
      <vt:lpstr>Погонаж. изд.</vt:lpstr>
      <vt:lpstr>Лестнич. эл-ты</vt:lpstr>
      <vt:lpstr>Меб. щит</vt:lpstr>
      <vt:lpstr>Двери и компл</vt:lpstr>
      <vt:lpstr>Фанера, OSB</vt:lpstr>
      <vt:lpstr>Защита древесины </vt:lpstr>
      <vt:lpstr>Меб. фур,Крепеж</vt:lpstr>
      <vt:lpstr>Столярные изд.</vt:lpstr>
      <vt:lpstr>Топливо</vt:lpstr>
      <vt:lpstr>Доставка</vt:lpstr>
      <vt:lpstr>'Двери и компл'!Область_печати</vt:lpstr>
      <vt:lpstr>'Лестнич. эл-ты'!Область_печати</vt:lpstr>
      <vt:lpstr>'Меб. щит'!Область_печати</vt:lpstr>
      <vt:lpstr>'отделка Бань, Саун'!Область_печати</vt:lpstr>
      <vt:lpstr>'Погонаж. изд.'!Область_печати</vt:lpstr>
      <vt:lpstr>'Строг, обрез пил мат'!Область_печати</vt:lpstr>
      <vt:lpstr>Топливо!Область_печати</vt:lpstr>
      <vt:lpstr>'Фанера, OSB'!Область_печати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Acer</cp:lastModifiedBy>
  <cp:lastPrinted>2024-04-02T17:12:19Z</cp:lastPrinted>
  <dcterms:created xsi:type="dcterms:W3CDTF">2023-05-18T09:24:10Z</dcterms:created>
  <dcterms:modified xsi:type="dcterms:W3CDTF">2024-08-08T13:22:51Z</dcterms:modified>
</cp:coreProperties>
</file>